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_rels/sheet1.xml.rels" ContentType="application/vnd.openxmlformats-package.relationships+xml"/>
  <Override PartName="/xl/worksheets/_rels/sheet2.xml.rels" ContentType="application/vnd.openxmlformats-package.relationships+xml"/>
  <Override PartName="/xl/worksheets/_rels/sheet3.xml.rels" ContentType="application/vnd.openxmlformats-package.relationships+xml"/>
  <Override PartName="/xl/worksheets/_rels/sheet4.xml.rels" ContentType="application/vnd.openxmlformats-package.relationships+xml"/>
  <Override PartName="/xl/worksheets/_rels/sheet5.xml.rels" ContentType="application/vnd.openxmlformats-package.relationships+xml"/>
  <Override PartName="/xl/worksheets/_rels/sheet6.xml.rels" ContentType="application/vnd.openxmlformats-package.relationships+xml"/>
  <Override PartName="/xl/worksheets/_rels/sheet7.xml.rels" ContentType="application/vnd.openxmlformats-package.relationships+xml"/>
  <Override PartName="/xl/worksheets/_rels/sheet8.xml.rels" ContentType="application/vnd.openxmlformats-package.relationships+xml"/>
  <Override PartName="/xl/worksheets/_rels/sheet9.xml.rels" ContentType="application/vnd.openxmlformats-package.relationships+xml"/>
  <Override PartName="/xl/worksheets/_rels/sheet10.xml.rels" ContentType="application/vnd.openxmlformats-package.relationships+xml"/>
  <Override PartName="/xl/worksheets/_rels/sheet11.xml.rels" ContentType="application/vnd.openxmlformats-package.relationships+xml"/>
  <Override PartName="/xl/drawings/drawing1.xml" ContentType="application/vnd.openxmlformats-officedocument.drawing+xml"/>
  <Override PartName="/xl/drawings/drawing2.xml" ContentType="application/vnd.openxmlformats-officedocument.drawing+xml"/>
  <Override PartName="/xl/drawings/vmlDrawing1.vml" ContentType="application/vnd.openxmlformats-officedocument.vmlDrawing"/>
  <Override PartName="/xl/drawings/drawing4.xml" ContentType="application/vnd.openxmlformats-officedocument.drawing+xml"/>
  <Override PartName="/xl/drawings/drawing3.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vmlDrawing2.vml" ContentType="application/vnd.openxmlformats-officedocument.vmlDrawing"/>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_rels/drawing1.xml.rels" ContentType="application/vnd.openxmlformats-package.relationships+xml"/>
  <Override PartName="/xl/drawings/_rels/drawing2.xml.rels" ContentType="application/vnd.openxmlformats-package.relationships+xml"/>
  <Override PartName="/xl/drawings/_rels/drawing4.xml.rels" ContentType="application/vnd.openxmlformats-package.relationships+xml"/>
  <Override PartName="/xl/drawings/_rels/drawing3.xml.rels" ContentType="application/vnd.openxmlformats-package.relationships+xml"/>
  <Override PartName="/xl/drawings/_rels/drawing5.xml.rels" ContentType="application/vnd.openxmlformats-package.relationships+xml"/>
  <Override PartName="/xl/drawings/_rels/drawing6.xml.rels" ContentType="application/vnd.openxmlformats-package.relationships+xml"/>
  <Override PartName="/xl/drawings/_rels/drawing7.xml.rels" ContentType="application/vnd.openxmlformats-package.relationships+xml"/>
  <Override PartName="/xl/drawings/_rels/drawing8.xml.rels" ContentType="application/vnd.openxmlformats-package.relationships+xml"/>
  <Override PartName="/xl/drawings/_rels/drawing9.xml.rels" ContentType="application/vnd.openxmlformats-package.relationships+xml"/>
  <Override PartName="/xl/drawings/_rels/drawing10.xml.rels" ContentType="application/vnd.openxmlformats-package.relationships+xml"/>
  <Override PartName="/xl/sharedStrings.xml" ContentType="application/vnd.openxmlformats-officedocument.spreadsheetml.sharedStrings+xml"/>
  <Override PartName="/xl/media/image1.jpeg" ContentType="image/jpeg"/>
  <Override PartName="/xl/media/image2.png" ContentType="image/png"/>
  <Override PartName="/xl/media/image7.jpeg" ContentType="image/jpeg"/>
  <Override PartName="/xl/media/image3.png" ContentType="image/png"/>
  <Override PartName="/xl/media/image4.png" ContentType="image/png"/>
  <Override PartName="/xl/media/image5.png" ContentType="image/png"/>
  <Override PartName="/xl/media/image6.png" ContentType="image/png"/>
  <Override PartName="/xl/comments7.xml" ContentType="application/vnd.openxmlformats-officedocument.spreadsheetml.comments+xml"/>
  <Override PartName="/xl/comments2.xml" ContentType="application/vnd.openxmlformats-officedocument.spreadsheetml.comment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_rels/.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Notice" sheetId="1" state="visible" r:id="rId2"/>
    <sheet name="Récap plan de financement - Res" sheetId="2" state="visible" r:id="rId3"/>
    <sheet name="Instruction - Plan de financeme" sheetId="3" state="visible" r:id="rId4"/>
    <sheet name="Instruction - Dépenses de perso" sheetId="4" state="visible" r:id="rId5"/>
    <sheet name="Instruction- Apports en nature" sheetId="5" state="visible" r:id="rId6"/>
    <sheet name="Plan de financement final de la" sheetId="6" state="visible" r:id="rId7"/>
    <sheet name="Paiement - Tableau récapitulati" sheetId="7" state="visible" r:id="rId8"/>
    <sheet name="Paiement - Dépenses directes de" sheetId="8" state="visible" r:id="rId9"/>
    <sheet name="Paiement - Apports en nature" sheetId="9" state="visible" r:id="rId10"/>
    <sheet name="Paiement- Récapitulatif des piè" sheetId="10" state="visible" r:id="rId11"/>
    <sheet name="Paiement - Demande de versement" sheetId="11" state="visible" r:id="rId12"/>
    <sheet name="Listes" sheetId="12" state="hidden" r:id="rId13"/>
  </sheets>
  <calcPr iterateCount="100" refMode="A1" iterate="false" iterateDelta="0.0001"/>
  <extLst>
    <ext xmlns:loext="http://schemas.libreoffice.org/" uri="{7626C862-2A13-11E5-B345-FEFF819CDC9F}">
      <loext:extCalcPr stringRefSyntax="ExcelA1"/>
    </ext>
  </extLst>
</workbook>
</file>

<file path=xl/comments2.xml><?xml version="1.0" encoding="utf-8"?>
<comments xmlns="http://schemas.openxmlformats.org/spreadsheetml/2006/main" xmlns:xdr="http://schemas.openxmlformats.org/drawingml/2006/spreadsheetDrawing">
  <authors>
    <author>DH</author>
  </authors>
  <commentList>
    <comment ref="C14" authorId="0">
      <text>
        <r>
          <rPr>
            <sz val="11"/>
            <color rgb="FF000000"/>
            <rFont val="Calibri"/>
            <family val="2"/>
            <charset val="1"/>
          </rPr>
          <t xml:space="preserve">Montant renseigné automatiquement lorsque l'onglet "Instruction – dépenses de personnel" est complété.</t>
        </r>
      </text>
    </comment>
    <comment ref="C20" authorId="0">
      <text>
        <r>
          <rPr>
            <sz val="11"/>
            <color rgb="FF000000"/>
            <rFont val="Calibri"/>
            <family val="2"/>
            <charset val="1"/>
          </rPr>
          <t xml:space="preserve">Montant renseigné automatiquement lorsque l’onglet Instruction- Plan de financement est complété</t>
        </r>
      </text>
    </comment>
    <comment ref="C23" authorId="0">
      <text>
        <r>
          <rPr>
            <sz val="11"/>
            <color rgb="FF000000"/>
            <rFont val="Calibri"/>
            <family val="2"/>
            <charset val="1"/>
          </rPr>
          <t xml:space="preserve">Montant renseigné automatiquement lorsque l’onglet Instruction -Apports en nature est complété</t>
        </r>
      </text>
    </comment>
    <comment ref="C26" authorId="0">
      <text>
        <r>
          <rPr>
            <sz val="11"/>
            <color rgb="FF000000"/>
            <rFont val="Calibri"/>
            <family val="2"/>
            <charset val="1"/>
          </rPr>
          <t xml:space="preserve">Montant renseigné automatiquement lorsque l’onglet Instruction-Plan de financement est complété</t>
        </r>
      </text>
    </comment>
  </commentList>
</comments>
</file>

<file path=xl/comments7.xml><?xml version="1.0" encoding="utf-8"?>
<comments xmlns="http://schemas.openxmlformats.org/spreadsheetml/2006/main" xmlns:xdr="http://schemas.openxmlformats.org/drawingml/2006/spreadsheetDrawing">
  <authors>
    <author>DH</author>
  </authors>
  <commentList>
    <comment ref="H14" authorId="0">
      <text>
        <r>
          <rPr>
            <sz val="11"/>
            <color rgb="FF000000"/>
            <rFont val="Calibri"/>
            <family val="2"/>
            <charset val="1"/>
          </rPr>
          <t xml:space="preserve">Montant renseigné automatiquement lorsque l’onglet « Dépenses directes de personnel » est complété</t>
        </r>
      </text>
    </comment>
    <comment ref="H36" authorId="0">
      <text>
        <r>
          <rPr>
            <sz val="11"/>
            <color rgb="FF000000"/>
            <rFont val="Calibri"/>
            <family val="2"/>
            <charset val="1"/>
          </rPr>
          <t xml:space="preserve">Montant renseigné automatiquement lorsque l’onglet « Paiement-Apports en nature » est complété</t>
        </r>
      </text>
    </comment>
  </commentList>
</comments>
</file>

<file path=xl/sharedStrings.xml><?xml version="1.0" encoding="utf-8"?>
<sst xmlns="http://schemas.openxmlformats.org/spreadsheetml/2006/main" count="398" uniqueCount="247">
  <si>
    <t xml:space="preserve">Comment remplir ce tableur unique ?</t>
  </si>
  <si>
    <t xml:space="preserve">Cette annexe est composée de dix onglets répartis en 3 parties :</t>
  </si>
  <si>
    <t xml:space="preserve">1/ Instruction (onglets bleus)</t>
  </si>
  <si>
    <t xml:space="preserve">- Récap plan de financement - Ressources</t>
  </si>
  <si>
    <t xml:space="preserve">- Instruction - Plan de financement</t>
  </si>
  <si>
    <t xml:space="preserve">- Instruction - Dépenses de personnel</t>
  </si>
  <si>
    <t xml:space="preserve">- Instruction - Apports en nature</t>
  </si>
  <si>
    <t xml:space="preserve">2/ Plan de financement final de la convention (onglet vert)</t>
  </si>
  <si>
    <t xml:space="preserve">3/ Paiement (onglets roses)</t>
  </si>
  <si>
    <t xml:space="preserve">- Paiement - Tableau récapitulatif</t>
  </si>
  <si>
    <t xml:space="preserve">- Paiement - Dépenses directes de personnel</t>
  </si>
  <si>
    <t xml:space="preserve">- Paiement - Apports en nature</t>
  </si>
  <si>
    <t xml:space="preserve">- Paiement - Récapitulatif des pièces</t>
  </si>
  <si>
    <t xml:space="preserve">- Paiement - Demande de versement</t>
  </si>
  <si>
    <t xml:space="preserve">Dans le premier onglet nommé « Récap plan de financement - Ressources » le porteur devra remplir les lignes 1, 2 et 4 du tableau ci-dessous. La 3ème ligne sera remplie par l’instructeur FNADT</t>
  </si>
  <si>
    <t xml:space="preserve">Le remplissage se répercutera ensuite sur l’intégralité des onglets.</t>
  </si>
  <si>
    <t xml:space="preserve">De même il vous sera demandé de choisir dans le menu déroulant votre régime de TVA, ce choix lui aussi se répercutera sur l’ensemble des onglets.</t>
  </si>
  <si>
    <t xml:space="preserve">Toujours dans le premier onglet, vous devez remplir le tableau des ressources en précisant bien le nom du financeur, le statut de la demande (acquise, déposée avec la date de dépôt, etc.) et bien sûr le montant demandé.</t>
  </si>
  <si>
    <t xml:space="preserve">Il faut bien sûr le faire pour les financeurs publics mais aussi privés.</t>
  </si>
  <si>
    <t xml:space="preserve">Dans cet onglet, vous devez remplir les différentes prestations externes et les « autres dépenses » que vous aurez dans votre projet.</t>
  </si>
  <si>
    <t xml:space="preserve">Vous constaterez que vous pourrez développer les catégories afin d’afficher des lignes supplémentaires.</t>
  </si>
  <si>
    <t xml:space="preserve">Le total des différentes catégories et le total général se feront automatiquement.</t>
  </si>
  <si>
    <t xml:space="preserve">Concernant les dépenses de personnel, vous devez remplir une ligne par personnel présent au projet sur le modèle de l’exemple ci-dessous que vous retrouverez dans le tableau de l’onglet.</t>
  </si>
  <si>
    <t xml:space="preserve">Vous devrez indiquer le nom et le type de poste de la personne présente au projet.</t>
  </si>
  <si>
    <r>
      <rPr>
        <sz val="11"/>
        <color rgb="FF000000"/>
        <rFont val="Calibri"/>
        <family val="2"/>
        <charset val="1"/>
      </rPr>
      <t xml:space="preserve">Sur la 2ème colonne vous devrez indiquer le nombre d’heures pour le personnel qui sera dans le projet dans la limite de </t>
    </r>
    <r>
      <rPr>
        <b val="true"/>
        <sz val="11"/>
        <color rgb="FF000000"/>
        <rFont val="Calibri"/>
        <family val="2"/>
        <charset val="1"/>
      </rPr>
      <t xml:space="preserve">1488 h sur une année glissante (12 mois consécutifs)</t>
    </r>
  </si>
  <si>
    <t xml:space="preserve">Le reste se fera automatiquement avec le taux de 36,92€ toutes charges comprises.</t>
  </si>
  <si>
    <t xml:space="preserve">- Instruction-Apports en nature</t>
  </si>
  <si>
    <r>
      <rPr>
        <sz val="11"/>
        <color rgb="FF000000"/>
        <rFont val="Calibri"/>
        <family val="2"/>
        <charset val="1"/>
      </rPr>
      <t xml:space="preserve">Pour les apports en nature, cela </t>
    </r>
    <r>
      <rPr>
        <b val="true"/>
        <sz val="11"/>
        <color rgb="FF000000"/>
        <rFont val="Calibri"/>
        <family val="2"/>
        <charset val="1"/>
      </rPr>
      <t xml:space="preserve">ne concerne que les porteurs qui ont le statut d’association</t>
    </r>
  </si>
  <si>
    <t xml:space="preserve">Il faut remplir le tableau de la même manière que pour les dépenses de personnel.</t>
  </si>
  <si>
    <r>
      <rPr>
        <sz val="11"/>
        <color rgb="FF000000"/>
        <rFont val="Calibri"/>
        <family val="2"/>
        <charset val="1"/>
      </rPr>
      <t xml:space="preserve">Sur la 2ème colonne vous devrez indiquer le nombre d’heures pour le bénévole qui sera dans le projet dans la limite de </t>
    </r>
    <r>
      <rPr>
        <b val="true"/>
        <sz val="11"/>
        <color rgb="FF000000"/>
        <rFont val="Calibri"/>
        <family val="2"/>
        <charset val="1"/>
      </rPr>
      <t xml:space="preserve">1488 h sur une année glissante (12 mois consécutifs)</t>
    </r>
  </si>
  <si>
    <t xml:space="preserve">Cet onglet est le plan de financement que vous retrouverez dans votre convention.</t>
  </si>
  <si>
    <t xml:space="preserve">Cet onglet sera rempli une fois l’instruction faite. Le document vous sera renvoyé par l’instructeur.</t>
  </si>
  <si>
    <t xml:space="preserve">Vous n’avez pas à le modifier.</t>
  </si>
  <si>
    <t xml:space="preserve">Il vous servira de base pour vos demande de paiement et éventuellement pour vos demandes d’avenants.</t>
  </si>
  <si>
    <t xml:space="preserve">- Paiement - Tableau récapitulatif des dépenses</t>
  </si>
  <si>
    <t xml:space="preserve">Vous devez remplir le tableau avec minutie et faire remonter vos dépenses.</t>
  </si>
  <si>
    <t xml:space="preserve">Attention vos dépenses doivent correspondre à celles présentes dans la convention (onglet vert du présent document).</t>
  </si>
  <si>
    <t xml:space="preserve">Pour cela il faudra remplir les lignes concernant les dépenses de personnel, les apports en nature pour les associations, les prestations externes ainsi que les « autres dépenses ».</t>
  </si>
  <si>
    <t xml:space="preserve">Il est possible de développer le nombre de lignes pour insérer des dépenses, avec le symbole « + » pour les prestations externes et les « autres dépenses ».</t>
  </si>
  <si>
    <t xml:space="preserve">Il faudra bien penser à faire signer ce tableau par le porteur et par le comptable de votre structure.</t>
  </si>
  <si>
    <t xml:space="preserve">Pour les dépenses de personnel, il faut entrer le nom des personnes et leur fonction, présentes au projet et indiquer le nombre d’heures réel passé sur le projet.</t>
  </si>
  <si>
    <t xml:space="preserve">Il faut remplir le tableau sur le même principe que lors de la construction du plan de financement.</t>
  </si>
  <si>
    <t xml:space="preserve">Le total se calculera automatiquement.</t>
  </si>
  <si>
    <t xml:space="preserve">Vous devrez faire signer ce tableau par les personnes concernées, le responsable de la structure et par le comptable.</t>
  </si>
  <si>
    <t xml:space="preserve">Le tableau est à remplir sur le même principe que pour les dépenses de personnel.</t>
  </si>
  <si>
    <t xml:space="preserve">Le taux appliqué sera le même que pour les dépenses de personnel à savoir 36,92€.</t>
  </si>
  <si>
    <t xml:space="preserve">Vous devrez faire signer ce tableau par les bénévoles concernés et par le responsable de la structure.</t>
  </si>
  <si>
    <t xml:space="preserve">Avec cet onglet vous trouverez toutes les pièces nécessaires que vous devrez fournir pour votre demande de paiement.</t>
  </si>
  <si>
    <t xml:space="preserve">Vous trouverez ici le formulaire à remplir pour faire votre demande de paiement.</t>
  </si>
  <si>
    <t xml:space="preserve">Vous enverrez ensuite le document signé au service gestionnaire pour traitement</t>
  </si>
  <si>
    <t xml:space="preserve">Intitulé de l'opération : </t>
  </si>
  <si>
    <t xml:space="preserve">Bénéficiaire : </t>
  </si>
  <si>
    <t xml:space="preserve">N° de Convention FNADT : </t>
  </si>
  <si>
    <t xml:space="preserve">Dates de début et de fin de l'opération : </t>
  </si>
  <si>
    <t xml:space="preserve">Tableau récapitulatif des dépenses prévisionnelles de l'opération</t>
  </si>
  <si>
    <t xml:space="preserve">Tableau des ressources prévisionnelles de l'opération</t>
  </si>
  <si>
    <t xml:space="preserve">Le montant des dépenses est déclaré :</t>
  </si>
  <si>
    <t xml:space="preserve">Nature des financements</t>
  </si>
  <si>
    <t xml:space="preserve">Nom du financeur</t>
  </si>
  <si>
    <r>
      <rPr>
        <b val="true"/>
        <sz val="12"/>
        <color rgb="FFFFFFFF"/>
        <rFont val="Arial"/>
        <family val="2"/>
        <charset val="1"/>
      </rPr>
      <t xml:space="preserve">Précisions : </t>
    </r>
    <r>
      <rPr>
        <b val="true"/>
        <sz val="12"/>
        <color rgb="FFFAC090"/>
        <rFont val="Arial"/>
        <family val="2"/>
        <charset val="1"/>
      </rPr>
      <t xml:space="preserve">indiquer si l'aide est sollicitée ou acquise</t>
    </r>
    <r>
      <rPr>
        <sz val="12"/>
        <color rgb="FFFAC090"/>
        <rFont val="Arial"/>
        <family val="2"/>
        <charset val="1"/>
      </rPr>
      <t xml:space="preserve"> 
</t>
    </r>
    <r>
      <rPr>
        <sz val="12"/>
        <color rgb="FFFFFFFF"/>
        <rFont val="Arial"/>
        <family val="2"/>
        <charset val="1"/>
      </rPr>
      <t xml:space="preserve">(le cas échéant date et références d'obtention de l'aide : délibération, arrêté, convention...)</t>
    </r>
  </si>
  <si>
    <r>
      <rPr>
        <b val="true"/>
        <sz val="12"/>
        <color rgb="FFFAC090"/>
        <rFont val="Arial"/>
        <family val="2"/>
        <charset val="1"/>
      </rPr>
      <t xml:space="preserve">Montant de l'aide</t>
    </r>
    <r>
      <rPr>
        <b val="true"/>
        <sz val="12"/>
        <color rgb="FFFFFFFF"/>
        <rFont val="Arial"/>
        <family val="2"/>
        <charset val="1"/>
      </rPr>
      <t xml:space="preserve"> (euros)</t>
    </r>
  </si>
  <si>
    <r>
      <rPr>
        <b val="true"/>
        <sz val="12"/>
        <color rgb="FFFAC090"/>
        <rFont val="Arial"/>
        <family val="2"/>
        <charset val="1"/>
      </rPr>
      <t xml:space="preserve">Assiette retenue</t>
    </r>
    <r>
      <rPr>
        <b val="true"/>
        <sz val="12"/>
        <color rgb="FFFFFFFF"/>
        <rFont val="Arial"/>
        <family val="2"/>
        <charset val="1"/>
      </rPr>
      <t xml:space="preserve"> par le cofinanceur si aide d'ores et déjà acquise</t>
    </r>
  </si>
  <si>
    <t xml:space="preserve">%</t>
  </si>
  <si>
    <t xml:space="preserve">Informations à remplir par le porteur de projet</t>
  </si>
  <si>
    <t xml:space="preserve">FINANCEMENTS PUBLICS</t>
  </si>
  <si>
    <t xml:space="preserve">Catégories de dépenses</t>
  </si>
  <si>
    <t xml:space="preserve">Sous catégories de dépense</t>
  </si>
  <si>
    <t xml:space="preserve">Montant prévisionnel total</t>
  </si>
  <si>
    <t xml:space="preserve">FNADT Massif central : demande de subvention</t>
  </si>
  <si>
    <t xml:space="preserve">assiette aide FNADT : ne pas renseigner, sera déterminée par le service instructeur</t>
  </si>
  <si>
    <t xml:space="preserve">Dépenses directes de personnel </t>
  </si>
  <si>
    <t xml:space="preserve">RÉGIONS</t>
  </si>
  <si>
    <t xml:space="preserve">Dépenses de personnel</t>
  </si>
  <si>
    <t xml:space="preserve">Total du poste</t>
  </si>
  <si>
    <t xml:space="preserve">Coûts indirects</t>
  </si>
  <si>
    <t xml:space="preserve">15% des dépenses directes de personnel</t>
  </si>
  <si>
    <t xml:space="preserve">FEDER</t>
  </si>
  <si>
    <t xml:space="preserve">Prestations externes</t>
  </si>
  <si>
    <t xml:space="preserve">DÉPARTEMENTS</t>
  </si>
  <si>
    <t xml:space="preserve">Total des prestations externes de l’onglet Plan de financement</t>
  </si>
  <si>
    <t xml:space="preserve">Apports en nature</t>
  </si>
  <si>
    <t xml:space="preserve">Bénévolat, mise à disposition gracieuse de personnel</t>
  </si>
  <si>
    <t xml:space="preserve">Autres dépenses (à spécifier)</t>
  </si>
  <si>
    <t xml:space="preserve">Autres financeurs publics (à préciser)</t>
  </si>
  <si>
    <t xml:space="preserve">Total des autres dépenses de l’onglet – Instruction Plan de financement</t>
  </si>
  <si>
    <t xml:space="preserve">TOTAL dépenses prévisionnelles</t>
  </si>
  <si>
    <t xml:space="preserve">*: si les coûts unitaires sont éligibles, le bénéficiaire devra attester lors de sa demande de solde de la réalité des dépenses de ses coûts indirects
 ; il produira à cet effet les éléments démontrant la réalité des coûts indirects de sa structure</t>
  </si>
  <si>
    <t xml:space="preserve">TOTAL FINANCEMENTS PUBLICS</t>
  </si>
  <si>
    <t xml:space="preserve">FINANCEMENTS PRIVES</t>
  </si>
  <si>
    <t xml:space="preserve">Financement privé (à préciser)</t>
  </si>
  <si>
    <t xml:space="preserve">TOTAL FINANCEMENTS PRIVES</t>
  </si>
  <si>
    <t xml:space="preserve">AUTOFINANCEMENT</t>
  </si>
  <si>
    <t xml:space="preserve">Ressources propres</t>
  </si>
  <si>
    <t xml:space="preserve">Emprunts</t>
  </si>
  <si>
    <t xml:space="preserve">TOTAL AUTOFINANCEMENT</t>
  </si>
  <si>
    <t xml:space="preserve">Total des ressources</t>
  </si>
  <si>
    <t xml:space="preserve">N° de facture ou de devis</t>
  </si>
  <si>
    <t xml:space="preserve">Coût unitaire
(reporter le coût unitaire, sa méthode de calcul le cas échéant et sa nature -prestation, barème, etc-)</t>
  </si>
  <si>
    <t xml:space="preserve">Nombre d'unités ( nombre de prestations prévues, etc)</t>
  </si>
  <si>
    <t xml:space="preserve">Explication de la base de calcul et de la clé de répartition retenue</t>
  </si>
  <si>
    <t xml:space="preserve">Personnes affectées au projet</t>
  </si>
  <si>
    <t xml:space="preserve">Nom et fonction de l'intervenant, si connu (sinon profil de poste)
(directeur, formateur,
chargé de mission,
assistant, …)</t>
  </si>
  <si>
    <t xml:space="preserve">Nombre d'heures prévisionnel sur l'opération
</t>
  </si>
  <si>
    <t xml:space="preserve">Coût unitaire</t>
  </si>
  <si>
    <t xml:space="preserve">Dépenses prévisionnelles liées
à l'opération</t>
  </si>
  <si>
    <t xml:space="preserve">Maximum 1 488 heures sur une année glissante
(12 mois consécutifs)</t>
  </si>
  <si>
    <t xml:space="preserve">36,92€ *</t>
  </si>
  <si>
    <t xml:space="preserve">A</t>
  </si>
  <si>
    <t xml:space="preserve">B</t>
  </si>
  <si>
    <t xml:space="preserve">C = A X B</t>
  </si>
  <si>
    <t xml:space="preserve">Exemple : M. FRANQUIN (Chargé de mission)</t>
  </si>
  <si>
    <t xml:space="preserve">Total  :</t>
  </si>
  <si>
    <t xml:space="preserve">* Valeur actualisée en date du 25/03/2023 sur la base de la dernière enquête INSEE du 03/11/2022.</t>
  </si>
  <si>
    <t xml:space="preserve">La valeur initiale applicable sur 2022 était de 32,82€ pour une EQTP de 1561h, sur la base de l’enquête INSEE du 18/02/2020.</t>
  </si>
  <si>
    <t xml:space="preserve">Basé sur l’évaluation Ex Ante d’un barème standard de coût unitaire pour les dépenses de personnel pour les fonds FEDER / FSE+ de l’autorité de gestion Conseil Régional Auvergne Rhône Alpes (CICC :18/01/2022)</t>
  </si>
  <si>
    <r>
      <rPr>
        <b val="true"/>
        <i val="true"/>
        <sz val="16"/>
        <color rgb="FF000000"/>
        <rFont val="Arial"/>
        <family val="2"/>
        <charset val="1"/>
      </rPr>
      <t xml:space="preserve">Intervenant (s) concernant les apports en nature
</t>
    </r>
    <r>
      <rPr>
        <b val="true"/>
        <sz val="14"/>
        <color rgb="FFFF0000"/>
        <rFont val="Arial"/>
        <family val="2"/>
        <charset val="1"/>
      </rPr>
      <t xml:space="preserve">Temps de travail EN HEURES dédié exclusivement au projet cofinancé par le FNADT
</t>
    </r>
    <r>
      <rPr>
        <b val="true"/>
        <sz val="18"/>
        <color rgb="FFFF0000"/>
        <rFont val="Arial"/>
        <family val="2"/>
        <charset val="1"/>
      </rPr>
      <t xml:space="preserve">UNIQUEMENT POUR LES ASSOCIATIONS</t>
    </r>
  </si>
  <si>
    <t xml:space="preserve">Nom(s) et fonction(s) de(s) l'intervenant(s) et structure
(directeur, formateur,
chargé de mission,
assistant, …)</t>
  </si>
  <si>
    <t xml:space="preserve">Nombre d'heures sur l'opération
</t>
  </si>
  <si>
    <t xml:space="preserve">Dépenses  liées
à l'opération</t>
  </si>
  <si>
    <t xml:space="preserve">Tableau récapitulatif des dépenses de l'opération</t>
  </si>
  <si>
    <t xml:space="preserve">Dépenses : HT</t>
  </si>
  <si>
    <t xml:space="preserve">Postes de dépenses éligibles</t>
  </si>
  <si>
    <t xml:space="preserve">Montant €</t>
  </si>
  <si>
    <t xml:space="preserve">Total €</t>
  </si>
  <si>
    <t xml:space="preserve">Dépenses directes du personnel (fonctionnaire titulaire inéligible)</t>
  </si>
  <si>
    <t xml:space="preserve">Chargé(e) de mission</t>
  </si>
  <si>
    <t xml:space="preserve">Comptable</t>
  </si>
  <si>
    <t xml:space="preserve">Technicien(ne) de laboratoire</t>
  </si>
  <si>
    <t xml:space="preserve">Directeur (trice)</t>
  </si>
  <si>
    <t xml:space="preserve">SOUS-TOTAL</t>
  </si>
  <si>
    <t xml:space="preserve">15 % des dépenses directes du personnel</t>
  </si>
  <si>
    <t xml:space="preserve">Communication</t>
  </si>
  <si>
    <t xml:space="preserve">Interventions experts</t>
  </si>
  <si>
    <t xml:space="preserve">Autres dépenses</t>
  </si>
  <si>
    <t xml:space="preserve">Matériel laboratoire</t>
  </si>
  <si>
    <t xml:space="preserve">TOTAL HT</t>
  </si>
  <si>
    <t xml:space="preserve">*: si les coûts unitaires sont éligibles, le bénéficiaire devra attester lors de sa demande de solde de la réalité des dépenses 
de ses coûts indirects ; il produira à cet effet les éléments démontrant la réalité des coûts indirects de sa structure</t>
  </si>
  <si>
    <t xml:space="preserve">Ressources</t>
  </si>
  <si>
    <t xml:space="preserve">Nature du financeur</t>
  </si>
  <si>
    <t xml:space="preserve">Taux </t>
  </si>
  <si>
    <t xml:space="preserve">FNADT</t>
  </si>
  <si>
    <t xml:space="preserve">Autres subventions sollicitées</t>
  </si>
  <si>
    <t xml:space="preserve">Total aides publiques</t>
  </si>
  <si>
    <t xml:space="preserve">Fonds propres</t>
  </si>
  <si>
    <t xml:space="preserve">Total autofinancement</t>
  </si>
  <si>
    <t xml:space="preserve">Total ressources</t>
  </si>
  <si>
    <r>
      <rPr>
        <b val="true"/>
        <sz val="16"/>
        <color rgb="FF000000"/>
        <rFont val="Calibri"/>
        <family val="2"/>
        <charset val="1"/>
      </rPr>
      <t xml:space="preserve">Sur cet état doivent figurer l'ensemble des factures acquittées par le bénéficiaire pour lesquelles vous sollicitez le versement de tout ou partie de la subvention. 
Chaque page de cet état doit être signée par le bénéficiaire et son comptable.
</t>
    </r>
    <r>
      <rPr>
        <b val="true"/>
        <sz val="16"/>
        <color rgb="FFFFFFFF"/>
        <rFont val="Calibri"/>
        <family val="2"/>
        <charset val="1"/>
      </rPr>
      <t xml:space="preserve">ATTENTION les catégories et sous catégories de dépense doivent correspondre au plan de financement de la convention.</t>
    </r>
  </si>
  <si>
    <t xml:space="preserve">Sous catégories de dépense selon plan de financement de la convention</t>
  </si>
  <si>
    <t xml:space="preserve">Émetteur  de la dépense, de la facture</t>
  </si>
  <si>
    <t xml:space="preserve">Référence de la dépense 
(facture n°...)</t>
  </si>
  <si>
    <t xml:space="preserve">Complément d'information</t>
  </si>
  <si>
    <t xml:space="preserve">
Date d'émission</t>
  </si>
  <si>
    <t xml:space="preserve">Date d'acquittement</t>
  </si>
  <si>
    <t xml:space="preserve">Montant de la dépense</t>
  </si>
  <si>
    <t xml:space="preserve">TOTAL DÉPENSES (MENTIONNER SI TTC OU HT)</t>
  </si>
  <si>
    <t xml:space="preserve">Fait à :</t>
  </si>
  <si>
    <t xml:space="preserve">Le :</t>
  </si>
  <si>
    <t xml:space="preserve">Signature et cachet du bénéficiaire</t>
  </si>
  <si>
    <t xml:space="preserve">Signature et cachet du comptable</t>
  </si>
  <si>
    <t xml:space="preserve">L’article 441-7 du Code Pénal punit de un an d’emprisonnement et de 15000 euros d’amende le fait d’établir une attestation ou un certificat faisant état de faits matériellement inexacts, de falsifier une attestation ou un certificat originairement sincère ou de faire usage d’une attestation ou d’un certificat inexact ou falsifié</t>
  </si>
  <si>
    <r>
      <rPr>
        <b val="true"/>
        <i val="true"/>
        <sz val="16"/>
        <color rgb="FF000000"/>
        <rFont val="Arial"/>
        <family val="2"/>
        <charset val="1"/>
      </rPr>
      <t xml:space="preserve">Personnes affectées au projet
</t>
    </r>
    <r>
      <rPr>
        <b val="true"/>
        <sz val="14"/>
        <color rgb="FFFF0000"/>
        <rFont val="Arial"/>
        <family val="2"/>
        <charset val="1"/>
      </rPr>
      <t xml:space="preserve">Temps de travail EN HEURES dédié exclusivement au projet cofinancé par le FNADT
</t>
    </r>
    <r>
      <rPr>
        <b val="true"/>
        <sz val="16"/>
        <color rgb="FFFFFFFF"/>
        <rFont val="Arial"/>
        <family val="2"/>
        <charset val="1"/>
      </rPr>
      <t xml:space="preserve">ATTENTION les personnes affectées au projet doivent correspondre au plan de financement de la convention.</t>
    </r>
  </si>
  <si>
    <t xml:space="preserve">Nom(s) et fonction(s) de(s) l'intervenant(s)
(directeur, formateur,
chargé de mission,
assistant, …)</t>
  </si>
  <si>
    <t xml:space="preserve">Nom de(s) l'agent(s) :</t>
  </si>
  <si>
    <t xml:space="preserve">Nom du supérieur hiérarchique :</t>
  </si>
  <si>
    <t xml:space="preserve">Signature(s) de(s) l'agent(s)</t>
  </si>
  <si>
    <t xml:space="preserve">Signature du supérieur hiérarchique</t>
  </si>
  <si>
    <t xml:space="preserve">Nom de(s) intervenant(s) :</t>
  </si>
  <si>
    <t xml:space="preserve">Nom du responsable de la structure :</t>
  </si>
  <si>
    <t xml:space="preserve">Signature(s) de(s) intervenant (s)</t>
  </si>
  <si>
    <t xml:space="preserve">Signature du responsable de la structure</t>
  </si>
  <si>
    <t xml:space="preserve">Récapitulatif des pièces à fournir à l’appui d’une demande de paiement </t>
  </si>
  <si>
    <t xml:space="preserve">Le tableau récapitulatif des dépenses de l’opération doit correspondre à l’annexe financière de la convention. 
Toutes les dépenses qui ne se réfèrent pas à l’annexe financière seront rejetées.
Les justificatifs des dépenses manquants seront rejetés.</t>
  </si>
  <si>
    <t xml:space="preserve">Tableau récapitulatif des dépenses de l’opération</t>
  </si>
  <si>
    <t xml:space="preserve">Objet</t>
  </si>
  <si>
    <t xml:space="preserve">Justificatifs</t>
  </si>
  <si>
    <t xml:space="preserve">Contrôle</t>
  </si>
  <si>
    <t xml:space="preserve">Demande d’acompte ou de solde (Préciser s’il s’agit d’une demande d’acompte ou de solde.)
</t>
  </si>
  <si>
    <t xml:space="preserve">- Lettre de demande de paiement adressée à Madame la Préfète coordonnatrice du Massif Central, Préfète de la région Auvergne Rhône-Alpes.
- Remplir l’onglet «  Paiement – Demande de versement d’une subvention »</t>
  </si>
  <si>
    <t xml:space="preserve">Remplir l’onglet « Tableau récapitulatif des dépenses de l’opération » </t>
  </si>
  <si>
    <t xml:space="preserve">- Tableau récapitulatif des dépenses de l’opération ventilées par poste tel que prévu dans l’annexe financière et COSIGNÉ par le responsable de la structure et le comptable.
- Présentation des dépenses correspondant UNIQUEMENT aux dépenses en cours.
-Numérotation des factures</t>
  </si>
  <si>
    <t xml:space="preserve">
Date</t>
  </si>
  <si>
    <t xml:space="preserve">
- Date d’acquittement des factures.
</t>
  </si>
  <si>
    <t xml:space="preserve">Relevés bancaires</t>
  </si>
  <si>
    <t xml:space="preserve">DÉPENSES DIRECTES DE PERSONNEL (Modèle fourni)</t>
  </si>
  <si>
    <t xml:space="preserve">Remplir l’onglet « Paiement – Dépenses directes de personnel »</t>
  </si>
  <si>
    <t xml:space="preserve">
- Contrat de travail et fiche de poste et lettre de missions.
- Remplir l’onglet «Paiement- dépenses directes de personnel».
</t>
  </si>
  <si>
    <t xml:space="preserve">
Feuille de relevés de temps </t>
  </si>
  <si>
    <t xml:space="preserve">AUTRES DÉPENSES</t>
  </si>
  <si>
    <t xml:space="preserve">Apports en nature (Uniquement pour les associations)</t>
  </si>
  <si>
    <t xml:space="preserve">- Remplir l’onglet «Paiement- apports en nature».</t>
  </si>
  <si>
    <t xml:space="preserve">- Toutes les factures acquittées des dépenses présentées.</t>
  </si>
  <si>
    <t xml:space="preserve">-1 Facture d’électricité ou 1 facture d’assurance….</t>
  </si>
  <si>
    <t xml:space="preserve">Demande de solde accompagnée de :</t>
  </si>
  <si>
    <t xml:space="preserve">
Bilan d’exécution de l’opération 
Note explicative en cas de sous-réalisation de l’opération.
</t>
  </si>
  <si>
    <t xml:space="preserve">ÉLÉMENTS INÉLIGIBLES</t>
  </si>
  <si>
    <t xml:space="preserve">- Toutes les dépenses non prévues à l’annexe financière de la convention ainsi que les frais de missions.</t>
  </si>
  <si>
    <t xml:space="preserve">DANS UN SOUCI DE BONNE GESTION</t>
  </si>
  <si>
    <r>
      <rPr>
        <b val="true"/>
        <sz val="14"/>
        <rFont val="Arial"/>
        <family val="2"/>
        <charset val="1"/>
      </rPr>
      <t xml:space="preserve">Des modèles vous sont fournis afin de faciliter le traitement de votre dossier.
</t>
    </r>
    <r>
      <rPr>
        <sz val="14"/>
        <rFont val="Arial"/>
        <family val="2"/>
        <charset val="1"/>
      </rPr>
      <t xml:space="preserve">- Les demandes d’acomptes seront adressées dans la limite de 2 demandes si une avance a été versée, de 3 demandes s‘il n’y a pas eu d’avance – le montant minimal pour l’obtention d’un acompte est fixé à </t>
    </r>
    <r>
      <rPr>
        <b val="true"/>
        <sz val="14"/>
        <rFont val="Arial"/>
        <family val="2"/>
        <charset val="1"/>
      </rPr>
      <t xml:space="preserve">5000 €.
</t>
    </r>
    <r>
      <rPr>
        <sz val="14"/>
        <rFont val="Arial"/>
        <family val="2"/>
        <charset val="1"/>
      </rPr>
      <t xml:space="preserve">- Le montant total de ces acomptes ne pourra excéder </t>
    </r>
    <r>
      <rPr>
        <b val="true"/>
        <sz val="14"/>
        <rFont val="Arial"/>
        <family val="2"/>
        <charset val="1"/>
      </rPr>
      <t xml:space="preserve">80% </t>
    </r>
    <r>
      <rPr>
        <sz val="14"/>
        <rFont val="Arial"/>
        <family val="2"/>
        <charset val="1"/>
      </rPr>
      <t xml:space="preserve">du montant prévisionnel de la subvention. 
</t>
    </r>
    <r>
      <rPr>
        <b val="true"/>
        <sz val="14"/>
        <rFont val="Arial"/>
        <family val="2"/>
        <charset val="1"/>
      </rPr>
      <t xml:space="preserve">- Concernant la transmission des demandes de paiement, le bénéficiaire devra respecter les délais prévus dans la convention.</t>
    </r>
  </si>
  <si>
    <t xml:space="preserve">L’ensemble des éléments relatifs au suivi financier des opérations devront être communiquées à l’adresse suivante : 
sgar-clermont@auvergne-rhone-alpes.gouv.fr</t>
  </si>
  <si>
    <t xml:space="preserve">Demande d’acompte n° (compléter) :</t>
  </si>
  <si>
    <t xml:space="preserve">Demande de solde :</t>
  </si>
  <si>
    <t xml:space="preserve">Date de signature de la convention attributive de subvention :</t>
  </si>
  <si>
    <t xml:space="preserve">DEMANDE DE VERSEMENT D’UNE SUBVENTION FNADT </t>
  </si>
  <si>
    <t xml:space="preserve">RÉFÉRENCES DE LA DÉCISION D’ATTRIBUTION DE SUBVENTION</t>
  </si>
  <si>
    <t xml:space="preserve">Montant total HT ou TTC du coût total prévisionnel éligible</t>
  </si>
  <si>
    <t xml:space="preserve">Taux de la subvention attribuée</t>
  </si>
  <si>
    <t xml:space="preserve">Montant de la subvention attribuée</t>
  </si>
  <si>
    <t xml:space="preserve">ÉTAT D’AVANCEMENT DE L’OPÉRATION</t>
  </si>
  <si>
    <t xml:space="preserve">Montant total HT ou TTC des investissements réalisés à ce jour en euros</t>
  </si>
  <si>
    <t xml:space="preserve">Montant total HT ou TTC des investissements réalisés en pourcentage</t>
  </si>
  <si>
    <t xml:space="preserve">Montant de subvention correspondant</t>
  </si>
  <si>
    <t xml:space="preserve">Montant de l’avance et/ou acompte déjà versé (à déduire)</t>
  </si>
  <si>
    <t xml:space="preserve">Bénévolat, mise à disposition gracieuse de personnel, prêt de salle, etc</t>
  </si>
  <si>
    <t xml:space="preserve">Montant du versement demandé</t>
  </si>
  <si>
    <t xml:space="preserve">ATTESTATION DE CONFORMITÉ</t>
  </si>
  <si>
    <t xml:space="preserve">Le(s) soussigné(s) atteste(nt) que ces investissements ont bien été réalisés conformément au projet présenté au Comité de Programmation Massif Central.</t>
  </si>
  <si>
    <t xml:space="preserve">Fait à :</t>
  </si>
  <si>
    <t xml:space="preserve">Le</t>
  </si>
  <si>
    <t xml:space="preserve">Le bénéficiaire</t>
  </si>
  <si>
    <t xml:space="preserve">Hors Taxes</t>
  </si>
  <si>
    <t xml:space="preserve">Toutes Taxes Comprises</t>
  </si>
  <si>
    <t xml:space="preserve">Auvergne-Rhône-Alpes</t>
  </si>
  <si>
    <t xml:space="preserve">Bourgogne-Franche-Comté</t>
  </si>
  <si>
    <t xml:space="preserve">Nouvelle-Aquitaine</t>
  </si>
  <si>
    <t xml:space="preserve">Occitanie</t>
  </si>
  <si>
    <t xml:space="preserve">03 Allier</t>
  </si>
  <si>
    <t xml:space="preserve">07 Ardèche</t>
  </si>
  <si>
    <t xml:space="preserve">11 Aude</t>
  </si>
  <si>
    <t xml:space="preserve">12 Aveyron</t>
  </si>
  <si>
    <t xml:space="preserve">15 Cantal</t>
  </si>
  <si>
    <t xml:space="preserve">19 Corrèze</t>
  </si>
  <si>
    <t xml:space="preserve">21 Côte d’Or</t>
  </si>
  <si>
    <t xml:space="preserve">23 Creuse</t>
  </si>
  <si>
    <t xml:space="preserve">30 Gard</t>
  </si>
  <si>
    <t xml:space="preserve">34 Hérault</t>
  </si>
  <si>
    <t xml:space="preserve">42 Loire</t>
  </si>
  <si>
    <t xml:space="preserve">43 Haute-Loire</t>
  </si>
  <si>
    <t xml:space="preserve">46 Lot</t>
  </si>
  <si>
    <t xml:space="preserve">48 Lozère</t>
  </si>
  <si>
    <t xml:space="preserve">58 Nièvre</t>
  </si>
  <si>
    <t xml:space="preserve">63 Puy-de-Dôme</t>
  </si>
  <si>
    <t xml:space="preserve">69 Rhône</t>
  </si>
  <si>
    <t xml:space="preserve">71 Saône-et-Loire</t>
  </si>
  <si>
    <t xml:space="preserve">81 Tarn</t>
  </si>
  <si>
    <t xml:space="preserve">82 Tarn-et-Garonne</t>
  </si>
  <si>
    <t xml:space="preserve">87 Haute-Vienne</t>
  </si>
  <si>
    <t xml:space="preserve">89 Yonne</t>
  </si>
</sst>
</file>

<file path=xl/styles.xml><?xml version="1.0" encoding="utf-8"?>
<styleSheet xmlns="http://schemas.openxmlformats.org/spreadsheetml/2006/main">
  <numFmts count="13">
    <numFmt numFmtId="164" formatCode="General"/>
    <numFmt numFmtId="165" formatCode="_-* #,##0.00&quot; €&quot;_-;\-* #,##0.00&quot; €&quot;_-;_-* \-??&quot; €&quot;_-;_-@_-"/>
    <numFmt numFmtId="166" formatCode="_-* #,##0.00\ _€_-;\-* #,##0.00\ _€_-;_-* \-??\ _€_-;_-@_-"/>
    <numFmt numFmtId="167" formatCode="0\ %"/>
    <numFmt numFmtId="168" formatCode="@"/>
    <numFmt numFmtId="169" formatCode="0.00\ %"/>
    <numFmt numFmtId="170" formatCode="General"/>
    <numFmt numFmtId="171" formatCode="#,##0.00\ [$€-40C];[RED]\-#,##0.00\ [$€-40C]"/>
    <numFmt numFmtId="172" formatCode="#,##0.00&quot; €&quot;"/>
    <numFmt numFmtId="173" formatCode="0"/>
    <numFmt numFmtId="174" formatCode="#,##0.00_ ;[RED]\-#,##0.00\ "/>
    <numFmt numFmtId="175" formatCode="0.00"/>
    <numFmt numFmtId="176" formatCode="_-* #,##0.00_-;\-* #,##0.00_-;_-* \-??_-;_-@_-"/>
  </numFmts>
  <fonts count="65">
    <font>
      <sz val="11"/>
      <color rgb="FF000000"/>
      <name val="Calibri"/>
      <family val="2"/>
      <charset val="1"/>
    </font>
    <font>
      <sz val="10"/>
      <name val="Arial"/>
      <family val="0"/>
    </font>
    <font>
      <sz val="10"/>
      <name val="Arial"/>
      <family val="0"/>
    </font>
    <font>
      <sz val="10"/>
      <name val="Arial"/>
      <family val="0"/>
    </font>
    <font>
      <sz val="10"/>
      <name val="Arial"/>
      <family val="2"/>
      <charset val="1"/>
    </font>
    <font>
      <sz val="10"/>
      <color rgb="FF000000"/>
      <name val="Arial"/>
      <family val="2"/>
      <charset val="1"/>
    </font>
    <font>
      <b val="true"/>
      <sz val="20"/>
      <color rgb="FF1F497D"/>
      <name val="Calibri"/>
      <family val="2"/>
      <charset val="1"/>
    </font>
    <font>
      <b val="true"/>
      <sz val="18"/>
      <color rgb="FF1F497D"/>
      <name val="Calibri"/>
      <family val="2"/>
      <charset val="1"/>
    </font>
    <font>
      <b val="true"/>
      <sz val="14"/>
      <color rgb="FF1F497D"/>
      <name val="Calibri"/>
      <family val="2"/>
      <charset val="1"/>
    </font>
    <font>
      <b val="true"/>
      <sz val="11"/>
      <color rgb="FF000000"/>
      <name val="Calibri"/>
      <family val="2"/>
      <charset val="1"/>
    </font>
    <font>
      <b val="true"/>
      <sz val="18"/>
      <color rgb="FF00A933"/>
      <name val="Calibri"/>
      <family val="2"/>
      <charset val="1"/>
    </font>
    <font>
      <b val="true"/>
      <sz val="18"/>
      <color rgb="FFFF6D6D"/>
      <name val="Calibri"/>
      <family val="2"/>
      <charset val="1"/>
    </font>
    <font>
      <b val="true"/>
      <sz val="14"/>
      <color rgb="FFFF6D6D"/>
      <name val="Calibri"/>
      <family val="2"/>
      <charset val="1"/>
    </font>
    <font>
      <sz val="11"/>
      <color rgb="FF000000"/>
      <name val="Arial"/>
      <family val="2"/>
      <charset val="1"/>
    </font>
    <font>
      <b val="true"/>
      <sz val="16"/>
      <color rgb="FF000000"/>
      <name val="Calibri"/>
      <family val="2"/>
      <charset val="1"/>
    </font>
    <font>
      <b val="true"/>
      <sz val="14"/>
      <name val="Arial"/>
      <family val="2"/>
      <charset val="1"/>
    </font>
    <font>
      <sz val="14"/>
      <name val="Arial"/>
      <family val="2"/>
      <charset val="1"/>
    </font>
    <font>
      <sz val="12"/>
      <color rgb="FF000000"/>
      <name val="Arial"/>
      <family val="2"/>
      <charset val="1"/>
    </font>
    <font>
      <b val="true"/>
      <sz val="14"/>
      <color rgb="FFFF0000"/>
      <name val="Arial"/>
      <family val="2"/>
      <charset val="1"/>
    </font>
    <font>
      <b val="true"/>
      <sz val="20"/>
      <color rgb="FF000000"/>
      <name val="Arial"/>
      <family val="2"/>
      <charset val="1"/>
    </font>
    <font>
      <b val="true"/>
      <sz val="12"/>
      <color rgb="FFFFFFFF"/>
      <name val="Arial"/>
      <family val="2"/>
      <charset val="1"/>
    </font>
    <font>
      <b val="true"/>
      <sz val="12"/>
      <color rgb="FFFAC090"/>
      <name val="Arial"/>
      <family val="2"/>
      <charset val="1"/>
    </font>
    <font>
      <sz val="12"/>
      <color rgb="FFFAC090"/>
      <name val="Arial"/>
      <family val="2"/>
      <charset val="1"/>
    </font>
    <font>
      <sz val="12"/>
      <color rgb="FFFFFFFF"/>
      <name val="Arial"/>
      <family val="2"/>
      <charset val="1"/>
    </font>
    <font>
      <b val="true"/>
      <sz val="12"/>
      <color rgb="FFFF0000"/>
      <name val="Arial"/>
      <family val="2"/>
      <charset val="1"/>
    </font>
    <font>
      <sz val="12"/>
      <name val="Arial"/>
      <family val="2"/>
      <charset val="1"/>
    </font>
    <font>
      <b val="true"/>
      <sz val="12"/>
      <name val="Arial"/>
      <family val="2"/>
      <charset val="1"/>
    </font>
    <font>
      <i val="true"/>
      <sz val="12"/>
      <name val="Arial"/>
      <family val="2"/>
      <charset val="1"/>
    </font>
    <font>
      <b val="true"/>
      <sz val="14"/>
      <color rgb="FFFFFFFF"/>
      <name val="Arial"/>
      <family val="2"/>
      <charset val="1"/>
    </font>
    <font>
      <i val="true"/>
      <sz val="11"/>
      <color rgb="FF000000"/>
      <name val="Arial"/>
      <family val="2"/>
      <charset val="1"/>
    </font>
    <font>
      <b val="true"/>
      <sz val="16"/>
      <color rgb="FF000000"/>
      <name val="Arial"/>
      <family val="2"/>
      <charset val="1"/>
    </font>
    <font>
      <sz val="14"/>
      <color rgb="FFFF0000"/>
      <name val="Arial"/>
      <family val="2"/>
      <charset val="1"/>
    </font>
    <font>
      <b val="true"/>
      <sz val="12"/>
      <name val="Tahoma"/>
      <family val="2"/>
      <charset val="1"/>
    </font>
    <font>
      <b val="true"/>
      <i val="true"/>
      <sz val="12"/>
      <name val="Arial"/>
      <family val="2"/>
      <charset val="1"/>
    </font>
    <font>
      <sz val="14"/>
      <color rgb="FF000000"/>
      <name val="Arial"/>
      <family val="2"/>
      <charset val="1"/>
    </font>
    <font>
      <b val="true"/>
      <i val="true"/>
      <sz val="16"/>
      <color rgb="FFFFFFFF"/>
      <name val="Arial"/>
      <family val="2"/>
      <charset val="1"/>
    </font>
    <font>
      <sz val="11"/>
      <name val="Calibri"/>
      <family val="2"/>
      <charset val="1"/>
    </font>
    <font>
      <b val="true"/>
      <sz val="11"/>
      <color rgb="FFFF0000"/>
      <name val="Calibri"/>
      <family val="2"/>
      <charset val="1"/>
    </font>
    <font>
      <sz val="11"/>
      <color rgb="FF00B0F0"/>
      <name val="Calibri"/>
      <family val="2"/>
      <charset val="1"/>
    </font>
    <font>
      <i val="true"/>
      <sz val="11"/>
      <color rgb="FFED7D31"/>
      <name val="Calibri"/>
      <family val="2"/>
      <charset val="1"/>
    </font>
    <font>
      <sz val="11"/>
      <color rgb="FFFFFFFF"/>
      <name val="Calibri"/>
      <family val="2"/>
      <charset val="1"/>
    </font>
    <font>
      <i val="true"/>
      <sz val="11"/>
      <name val="Calibri"/>
      <family val="2"/>
      <charset val="1"/>
    </font>
    <font>
      <b val="true"/>
      <sz val="11"/>
      <name val="Calibri"/>
      <family val="2"/>
      <charset val="1"/>
    </font>
    <font>
      <b val="true"/>
      <sz val="11"/>
      <color rgb="FFFFFFFF"/>
      <name val="Calibri"/>
      <family val="2"/>
      <charset val="1"/>
    </font>
    <font>
      <b val="true"/>
      <i val="true"/>
      <sz val="16"/>
      <color rgb="FF000000"/>
      <name val="Arial"/>
      <family val="2"/>
      <charset val="1"/>
    </font>
    <font>
      <b val="true"/>
      <sz val="18"/>
      <color rgb="FFFF0000"/>
      <name val="Arial"/>
      <family val="2"/>
      <charset val="1"/>
    </font>
    <font>
      <b val="true"/>
      <sz val="13"/>
      <color rgb="FF000000"/>
      <name val="Arial"/>
      <family val="2"/>
      <charset val="1"/>
    </font>
    <font>
      <b val="true"/>
      <sz val="13"/>
      <name val="Arial"/>
      <family val="2"/>
      <charset val="1"/>
    </font>
    <font>
      <i val="true"/>
      <sz val="12"/>
      <color rgb="FFFF0000"/>
      <name val="Arial"/>
      <family val="2"/>
      <charset val="1"/>
    </font>
    <font>
      <sz val="13"/>
      <name val="Arial"/>
      <family val="2"/>
      <charset val="1"/>
    </font>
    <font>
      <b val="true"/>
      <sz val="10.5"/>
      <name val="Arial"/>
      <family val="2"/>
      <charset val="1"/>
    </font>
    <font>
      <sz val="10.5"/>
      <color rgb="FF000000"/>
      <name val="Arial"/>
      <family val="2"/>
      <charset val="1"/>
    </font>
    <font>
      <sz val="10.5"/>
      <name val="Arial"/>
      <family val="2"/>
      <charset val="1"/>
    </font>
    <font>
      <sz val="10.5"/>
      <color rgb="FF000000"/>
      <name val="Arial"/>
      <family val="0"/>
      <charset val="1"/>
    </font>
    <font>
      <b val="true"/>
      <sz val="10.5"/>
      <color rgb="FF000000"/>
      <name val="Arial"/>
      <family val="2"/>
      <charset val="1"/>
    </font>
    <font>
      <b val="true"/>
      <sz val="16"/>
      <color rgb="FFFFFFFF"/>
      <name val="Calibri"/>
      <family val="2"/>
      <charset val="1"/>
    </font>
    <font>
      <b val="true"/>
      <sz val="14"/>
      <color rgb="FF000000"/>
      <name val="Arial"/>
      <family val="2"/>
      <charset val="1"/>
    </font>
    <font>
      <i val="true"/>
      <sz val="11"/>
      <color rgb="FF000000"/>
      <name val="Calibri"/>
      <family val="2"/>
      <charset val="1"/>
    </font>
    <font>
      <b val="true"/>
      <sz val="16"/>
      <color rgb="FFFFFFFF"/>
      <name val="Arial"/>
      <family val="2"/>
      <charset val="1"/>
    </font>
    <font>
      <b val="true"/>
      <sz val="22"/>
      <name val="Arial"/>
      <family val="2"/>
      <charset val="1"/>
    </font>
    <font>
      <b val="true"/>
      <i val="true"/>
      <sz val="16"/>
      <color rgb="FFFF0000"/>
      <name val="Calibri"/>
      <family val="2"/>
      <charset val="1"/>
    </font>
    <font>
      <b val="true"/>
      <sz val="18"/>
      <color rgb="FF0000FF"/>
      <name val="Arial"/>
      <family val="2"/>
      <charset val="1"/>
    </font>
    <font>
      <b val="true"/>
      <sz val="16"/>
      <color rgb="FF00000A"/>
      <name val="Arial"/>
      <family val="1"/>
      <charset val="1"/>
    </font>
    <font>
      <b val="true"/>
      <u val="single"/>
      <sz val="15"/>
      <color rgb="FF00000A"/>
      <name val="Calibri"/>
      <family val="1"/>
      <charset val="1"/>
    </font>
    <font>
      <b val="true"/>
      <i val="true"/>
      <sz val="14"/>
      <name val="Arial"/>
      <family val="2"/>
      <charset val="1"/>
    </font>
  </fonts>
  <fills count="15">
    <fill>
      <patternFill patternType="none"/>
    </fill>
    <fill>
      <patternFill patternType="gray125"/>
    </fill>
    <fill>
      <patternFill patternType="solid">
        <fgColor rgb="FFB2B2B2"/>
        <bgColor rgb="FFB4C7DC"/>
      </patternFill>
    </fill>
    <fill>
      <patternFill patternType="solid">
        <fgColor rgb="FFEBF1DE"/>
        <bgColor rgb="FFDEE6EF"/>
      </patternFill>
    </fill>
    <fill>
      <patternFill patternType="solid">
        <fgColor rgb="FFBF0041"/>
        <bgColor rgb="FF800080"/>
      </patternFill>
    </fill>
    <fill>
      <patternFill patternType="solid">
        <fgColor rgb="FF2A6099"/>
        <bgColor rgb="FF1F497D"/>
      </patternFill>
    </fill>
    <fill>
      <patternFill patternType="solid">
        <fgColor rgb="FFF7D1D5"/>
        <bgColor rgb="FFFFD7D7"/>
      </patternFill>
    </fill>
    <fill>
      <patternFill patternType="solid">
        <fgColor rgb="FFB4C7DC"/>
        <bgColor rgb="FF99CCFF"/>
      </patternFill>
    </fill>
    <fill>
      <patternFill patternType="solid">
        <fgColor rgb="FFFFFFFF"/>
        <bgColor rgb="FFEBF1DE"/>
      </patternFill>
    </fill>
    <fill>
      <patternFill patternType="solid">
        <fgColor rgb="FFDEE6EF"/>
        <bgColor rgb="FFEBF1DE"/>
      </patternFill>
    </fill>
    <fill>
      <patternFill patternType="solid">
        <fgColor rgb="FF99CCFF"/>
        <bgColor rgb="FFB4C7DC"/>
      </patternFill>
    </fill>
    <fill>
      <patternFill patternType="solid">
        <fgColor rgb="FFFFCC99"/>
        <bgColor rgb="FFFAC090"/>
      </patternFill>
    </fill>
    <fill>
      <patternFill patternType="solid">
        <fgColor rgb="FFFFA6A6"/>
        <bgColor rgb="FFFAC090"/>
      </patternFill>
    </fill>
    <fill>
      <patternFill patternType="solid">
        <fgColor rgb="FFFF0000"/>
        <bgColor rgb="FFBF0041"/>
      </patternFill>
    </fill>
    <fill>
      <patternFill patternType="solid">
        <fgColor rgb="FFFFD7D7"/>
        <bgColor rgb="FFF7D1D5"/>
      </patternFill>
    </fill>
  </fills>
  <borders count="47">
    <border diagonalUp="false" diagonalDown="false">
      <left/>
      <right/>
      <top/>
      <bottom/>
      <diagonal/>
    </border>
    <border diagonalUp="false" diagonalDown="false">
      <left style="thin">
        <color rgb="FFFFFFFF"/>
      </left>
      <right style="thin">
        <color rgb="FFFFFFFF"/>
      </right>
      <top style="thin">
        <color rgb="FFFFFFFF"/>
      </top>
      <bottom style="thin">
        <color rgb="FFFFFFFF"/>
      </bottom>
      <diagonal/>
    </border>
    <border diagonalUp="false" diagonalDown="false">
      <left style="thin"/>
      <right style="thin"/>
      <top style="thin"/>
      <bottom style="thin"/>
      <diagonal/>
    </border>
    <border diagonalUp="false" diagonalDown="false">
      <left style="thin">
        <color rgb="FFFFFFFF"/>
      </left>
      <right style="thin">
        <color rgb="FFFFFFFF"/>
      </right>
      <top/>
      <bottom/>
      <diagonal/>
    </border>
    <border diagonalUp="false" diagonalDown="false">
      <left style="medium">
        <color rgb="FF1F497D"/>
      </left>
      <right style="medium">
        <color rgb="FF1F497D"/>
      </right>
      <top style="medium">
        <color rgb="FF1F497D"/>
      </top>
      <bottom style="medium">
        <color rgb="FF1F497D"/>
      </bottom>
      <diagonal/>
    </border>
    <border diagonalUp="false" diagonalDown="false">
      <left style="thin">
        <color rgb="FFFFFFFF"/>
      </left>
      <right style="thin">
        <color rgb="FFFFFFFF"/>
      </right>
      <top/>
      <bottom style="thin">
        <color rgb="FFFFFFFF"/>
      </bottom>
      <diagonal/>
    </border>
    <border diagonalUp="false" diagonalDown="false">
      <left style="thin"/>
      <right style="thin"/>
      <top style="thin"/>
      <bottom/>
      <diagonal/>
    </border>
    <border diagonalUp="false" diagonalDown="false">
      <left style="thin"/>
      <right style="thin"/>
      <top style="double"/>
      <bottom style="thin"/>
      <diagonal/>
    </border>
    <border diagonalUp="false" diagonalDown="false">
      <left style="thin"/>
      <right style="thin"/>
      <top style="thin"/>
      <bottom style="double"/>
      <diagonal/>
    </border>
    <border diagonalUp="false" diagonalDown="false">
      <left style="thin"/>
      <right style="thin"/>
      <top style="double"/>
      <bottom style="double"/>
      <diagonal/>
    </border>
    <border diagonalUp="false" diagonalDown="false">
      <left style="thin"/>
      <right style="thin"/>
      <top style="double"/>
      <bottom/>
      <diagonal/>
    </border>
    <border diagonalUp="false" diagonalDown="false">
      <left style="thin"/>
      <right style="thin"/>
      <top/>
      <bottom style="thin"/>
      <diagonal/>
    </border>
    <border diagonalUp="false" diagonalDown="false">
      <left style="thin"/>
      <right style="thin"/>
      <top/>
      <bottom style="double"/>
      <diagonal/>
    </border>
    <border diagonalUp="false" diagonalDown="false">
      <left/>
      <right style="thin"/>
      <top/>
      <bottom/>
      <diagonal/>
    </border>
    <border diagonalUp="false" diagonalDown="false">
      <left/>
      <right style="thin"/>
      <top/>
      <bottom style="thin"/>
      <diagonal/>
    </border>
    <border diagonalUp="false" diagonalDown="false">
      <left/>
      <right style="thin"/>
      <top style="thin"/>
      <bottom/>
      <diagonal/>
    </border>
    <border diagonalUp="false" diagonalDown="false">
      <left/>
      <right style="thin"/>
      <top style="thin"/>
      <bottom style="thin"/>
      <diagonal/>
    </border>
    <border diagonalUp="false" diagonalDown="false">
      <left style="hair"/>
      <right style="hair"/>
      <top style="thin"/>
      <bottom style="thin"/>
      <diagonal/>
    </border>
    <border diagonalUp="false" diagonalDown="false">
      <left/>
      <right style="thin"/>
      <top style="thin"/>
      <bottom style="double"/>
      <diagonal/>
    </border>
    <border diagonalUp="false" diagonalDown="false">
      <left style="thin">
        <color rgb="FFFFFFFF"/>
      </left>
      <right style="thin">
        <color rgb="FFFFFFFF"/>
      </right>
      <top style="thin">
        <color rgb="FFFFFFFF"/>
      </top>
      <bottom/>
      <diagonal/>
    </border>
    <border diagonalUp="false" diagonalDown="false">
      <left/>
      <right/>
      <top style="thin">
        <color rgb="FFFFFFFF"/>
      </top>
      <bottom/>
      <diagonal/>
    </border>
    <border diagonalUp="false" diagonalDown="false">
      <left/>
      <right/>
      <top/>
      <bottom style="thin">
        <color rgb="FFFFFFFF"/>
      </bottom>
      <diagonal/>
    </border>
    <border diagonalUp="false" diagonalDown="false">
      <left style="thin">
        <color rgb="FFFFFFFF"/>
      </left>
      <right/>
      <top style="thin">
        <color rgb="FFFFFFFF"/>
      </top>
      <bottom style="thin">
        <color rgb="FFFFFFFF"/>
      </bottom>
      <diagonal/>
    </border>
    <border diagonalUp="false" diagonalDown="false">
      <left/>
      <right style="thin">
        <color rgb="FFFFFFFF"/>
      </right>
      <top style="thin">
        <color rgb="FFFFFFFF"/>
      </top>
      <bottom/>
      <diagonal/>
    </border>
    <border diagonalUp="false" diagonalDown="false">
      <left/>
      <right style="thin">
        <color rgb="FFFFFFFF"/>
      </right>
      <top style="thin">
        <color rgb="FFFFFFFF"/>
      </top>
      <bottom style="thin">
        <color rgb="FFFFFFFF"/>
      </bottom>
      <diagonal/>
    </border>
    <border diagonalUp="false" diagonalDown="false">
      <left style="thin"/>
      <right/>
      <top style="thin"/>
      <bottom style="thin"/>
      <diagonal/>
    </border>
    <border diagonalUp="false" diagonalDown="false">
      <left/>
      <right/>
      <top style="thin">
        <color rgb="FFFFFFFF"/>
      </top>
      <bottom style="thin">
        <color rgb="FFFFFFFF"/>
      </bottom>
      <diagonal/>
    </border>
    <border diagonalUp="false" diagonalDown="false">
      <left style="medium"/>
      <right style="medium"/>
      <top style="medium"/>
      <bottom style="thin"/>
      <diagonal/>
    </border>
    <border diagonalUp="false" diagonalDown="false">
      <left style="medium"/>
      <right style="thin"/>
      <top style="thin"/>
      <bottom style="thin"/>
      <diagonal/>
    </border>
    <border diagonalUp="false" diagonalDown="false">
      <left style="thin"/>
      <right/>
      <top style="thin"/>
      <bottom/>
      <diagonal/>
    </border>
    <border diagonalUp="false" diagonalDown="false">
      <left/>
      <right style="medium"/>
      <top style="thin"/>
      <bottom/>
      <diagonal/>
    </border>
    <border diagonalUp="false" diagonalDown="false">
      <left style="thin"/>
      <right/>
      <top/>
      <bottom style="thin"/>
      <diagonal/>
    </border>
    <border diagonalUp="false" diagonalDown="false">
      <left/>
      <right style="medium"/>
      <top/>
      <bottom style="thin"/>
      <diagonal/>
    </border>
    <border diagonalUp="false" diagonalDown="false">
      <left style="medium"/>
      <right style="thin"/>
      <top style="thin"/>
      <bottom style="dotted"/>
      <diagonal/>
    </border>
    <border diagonalUp="false" diagonalDown="false">
      <left/>
      <right style="thin"/>
      <top style="thin"/>
      <bottom style="dotted"/>
      <diagonal/>
    </border>
    <border diagonalUp="false" diagonalDown="false">
      <left/>
      <right style="medium"/>
      <top style="thin"/>
      <bottom style="dotted"/>
      <diagonal/>
    </border>
    <border diagonalUp="false" diagonalDown="false">
      <left style="medium"/>
      <right style="thin"/>
      <top style="dotted"/>
      <bottom style="dotted"/>
      <diagonal/>
    </border>
    <border diagonalUp="false" diagonalDown="false">
      <left/>
      <right style="thin"/>
      <top/>
      <bottom style="dotted"/>
      <diagonal/>
    </border>
    <border diagonalUp="false" diagonalDown="false">
      <left style="thin"/>
      <right style="thin"/>
      <top style="dotted"/>
      <bottom style="dotted"/>
      <diagonal/>
    </border>
    <border diagonalUp="false" diagonalDown="false">
      <left/>
      <right style="medium"/>
      <top/>
      <bottom style="dotted"/>
      <diagonal/>
    </border>
    <border diagonalUp="false" diagonalDown="false">
      <left/>
      <right style="thin"/>
      <top style="dotted"/>
      <bottom style="dotted"/>
      <diagonal/>
    </border>
    <border diagonalUp="false" diagonalDown="false">
      <left style="medium"/>
      <right style="thin"/>
      <top style="dotted"/>
      <bottom style="thin"/>
      <diagonal/>
    </border>
    <border diagonalUp="false" diagonalDown="false">
      <left style="medium"/>
      <right style="thin"/>
      <top style="thin"/>
      <bottom style="double"/>
      <diagonal/>
    </border>
    <border diagonalUp="false" diagonalDown="false">
      <left style="thin"/>
      <right style="medium"/>
      <top style="thin"/>
      <bottom style="double"/>
      <diagonal/>
    </border>
    <border diagonalUp="false" diagonalDown="false">
      <left style="hair"/>
      <right style="hair"/>
      <top style="hair"/>
      <bottom style="hair"/>
      <diagonal/>
    </border>
    <border diagonalUp="false" diagonalDown="false">
      <left style="hair"/>
      <right/>
      <top/>
      <bottom style="hair"/>
      <diagonal/>
    </border>
    <border diagonalUp="false" diagonalDown="false">
      <left style="hair"/>
      <right style="hair"/>
      <top/>
      <bottom style="hair"/>
      <diagonal/>
    </border>
  </borders>
  <cellStyleXfs count="25">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42" fontId="1" fillId="0" borderId="0" applyFont="true" applyBorder="false" applyAlignment="false" applyProtection="false"/>
    <xf numFmtId="167"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4" fontId="4"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7" fontId="0" fillId="0" borderId="0" applyFont="true" applyBorder="false" applyAlignment="true" applyProtection="false">
      <alignment horizontal="general" vertical="bottom" textRotation="0" wrapText="false" indent="0" shrinkToFit="false"/>
    </xf>
  </cellStyleXfs>
  <cellXfs count="271">
    <xf numFmtId="164" fontId="0" fillId="0" borderId="0" xfId="0" applyFont="fals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4" fontId="7" fillId="0" borderId="0" xfId="0" applyFont="true" applyBorder="false" applyAlignment="false" applyProtection="false">
      <alignment horizontal="general" vertical="bottom" textRotation="0" wrapText="false" indent="0" shrinkToFit="false"/>
      <protection locked="true" hidden="false"/>
    </xf>
    <xf numFmtId="164" fontId="8" fillId="0" borderId="0" xfId="0" applyFont="true" applyBorder="false" applyAlignment="false" applyProtection="false">
      <alignment horizontal="general" vertical="bottom" textRotation="0" wrapText="false" indent="0" shrinkToFit="false"/>
      <protection locked="true" hidden="false"/>
    </xf>
    <xf numFmtId="164" fontId="10" fillId="0" borderId="0" xfId="0" applyFont="true" applyBorder="false" applyAlignment="false" applyProtection="false">
      <alignment horizontal="general" vertical="bottom" textRotation="0" wrapText="false" indent="0" shrinkToFit="false"/>
      <protection locked="true" hidden="false"/>
    </xf>
    <xf numFmtId="164" fontId="11" fillId="0" borderId="0" xfId="0" applyFont="true" applyBorder="false" applyAlignment="false" applyProtection="false">
      <alignment horizontal="general" vertical="bottom" textRotation="0" wrapText="false" indent="0" shrinkToFit="false"/>
      <protection locked="true" hidden="false"/>
    </xf>
    <xf numFmtId="164" fontId="12" fillId="0" borderId="0" xfId="0" applyFont="true" applyBorder="false" applyAlignment="false" applyProtection="false">
      <alignment horizontal="general" vertical="bottom" textRotation="0" wrapText="false" indent="0" shrinkToFit="false"/>
      <protection locked="true" hidden="false"/>
    </xf>
    <xf numFmtId="164" fontId="9" fillId="0" borderId="0" xfId="0" applyFont="true" applyBorder="false" applyAlignment="false" applyProtection="false">
      <alignment horizontal="general" vertical="bottom" textRotation="0" wrapText="false" indent="0" shrinkToFit="false"/>
      <protection locked="true" hidden="false"/>
    </xf>
    <xf numFmtId="164" fontId="13" fillId="0" borderId="1" xfId="0" applyFont="true" applyBorder="true" applyAlignment="false" applyProtection="false">
      <alignment horizontal="general" vertical="bottom" textRotation="0" wrapText="false" indent="0" shrinkToFit="false"/>
      <protection locked="true" hidden="false"/>
    </xf>
    <xf numFmtId="164" fontId="14" fillId="0" borderId="2" xfId="0" applyFont="true" applyBorder="true" applyAlignment="true" applyProtection="false">
      <alignment horizontal="center" vertical="center" textRotation="0" wrapText="false" indent="0" shrinkToFit="false"/>
      <protection locked="true" hidden="false"/>
    </xf>
    <xf numFmtId="164" fontId="14" fillId="0" borderId="2" xfId="0" applyFont="true" applyBorder="true" applyAlignment="true" applyProtection="false">
      <alignment horizontal="right" vertical="center" textRotation="0" wrapText="false" indent="0" shrinkToFit="false"/>
      <protection locked="true" hidden="false"/>
    </xf>
    <xf numFmtId="164" fontId="15" fillId="2" borderId="2" xfId="0" applyFont="true" applyBorder="true" applyAlignment="true" applyProtection="true">
      <alignment horizontal="left" vertical="center" textRotation="0" wrapText="false" indent="0" shrinkToFit="false"/>
      <protection locked="false" hidden="false"/>
    </xf>
    <xf numFmtId="164" fontId="0" fillId="0" borderId="0" xfId="0" applyFont="false" applyBorder="false" applyAlignment="false" applyProtection="true">
      <alignment horizontal="general" vertical="bottom" textRotation="0" wrapText="false" indent="0" shrinkToFit="false"/>
      <protection locked="false" hidden="false"/>
    </xf>
    <xf numFmtId="164" fontId="16" fillId="3" borderId="2" xfId="0" applyFont="true" applyBorder="true" applyAlignment="true" applyProtection="false">
      <alignment horizontal="center" vertical="center" textRotation="0" wrapText="false" indent="0" shrinkToFit="false"/>
      <protection locked="true" hidden="false"/>
    </xf>
    <xf numFmtId="164" fontId="15" fillId="2" borderId="2" xfId="0" applyFont="true" applyBorder="true" applyAlignment="true" applyProtection="true">
      <alignment horizontal="center" vertical="center" textRotation="0" wrapText="false" indent="0" shrinkToFit="false"/>
      <protection locked="false" hidden="false"/>
    </xf>
    <xf numFmtId="164" fontId="17" fillId="0" borderId="3" xfId="0" applyFont="true" applyBorder="true" applyAlignment="false" applyProtection="false">
      <alignment horizontal="general" vertical="bottom" textRotation="0" wrapText="false" indent="0" shrinkToFit="false"/>
      <protection locked="true" hidden="false"/>
    </xf>
    <xf numFmtId="164" fontId="15" fillId="0" borderId="2" xfId="0" applyFont="true" applyBorder="true" applyAlignment="true" applyProtection="false">
      <alignment horizontal="center" vertical="center" textRotation="0" wrapText="false" indent="0" shrinkToFit="false"/>
      <protection locked="true" hidden="false"/>
    </xf>
    <xf numFmtId="164" fontId="15" fillId="0" borderId="4" xfId="0" applyFont="true" applyBorder="true" applyAlignment="true" applyProtection="false">
      <alignment horizontal="center" vertical="center" textRotation="0" wrapText="false" indent="0" shrinkToFit="false"/>
      <protection locked="true" hidden="false"/>
    </xf>
    <xf numFmtId="164" fontId="13" fillId="0" borderId="3" xfId="0" applyFont="true" applyBorder="true" applyAlignment="false" applyProtection="false">
      <alignment horizontal="general" vertical="bottom" textRotation="0" wrapText="false" indent="0" shrinkToFit="false"/>
      <protection locked="true" hidden="false"/>
    </xf>
    <xf numFmtId="164" fontId="13" fillId="0" borderId="5" xfId="0" applyFont="true" applyBorder="true" applyAlignment="false" applyProtection="false">
      <alignment horizontal="general" vertical="bottom" textRotation="0" wrapText="false" indent="0" shrinkToFit="false"/>
      <protection locked="true" hidden="false"/>
    </xf>
    <xf numFmtId="164" fontId="18" fillId="2" borderId="0" xfId="0" applyFont="true" applyBorder="false" applyAlignment="true" applyProtection="false">
      <alignment horizontal="left" vertical="center" textRotation="0" wrapText="false" indent="0" shrinkToFit="false"/>
      <protection locked="true" hidden="false"/>
    </xf>
    <xf numFmtId="164" fontId="19" fillId="2" borderId="0" xfId="0" applyFont="true" applyBorder="true" applyAlignment="true" applyProtection="true">
      <alignment horizontal="center" vertical="center" textRotation="0" wrapText="false" indent="0" shrinkToFit="false"/>
      <protection locked="false" hidden="false"/>
    </xf>
    <xf numFmtId="164" fontId="20" fillId="4" borderId="2" xfId="0" applyFont="true" applyBorder="true" applyAlignment="true" applyProtection="false">
      <alignment horizontal="center" vertical="center" textRotation="0" wrapText="true" indent="0" shrinkToFit="false"/>
      <protection locked="true" hidden="false"/>
    </xf>
    <xf numFmtId="164" fontId="21" fillId="4" borderId="2" xfId="0" applyFont="true" applyBorder="true" applyAlignment="true" applyProtection="false">
      <alignment horizontal="center" vertical="center" textRotation="0" wrapText="true" indent="0" shrinkToFit="false"/>
      <protection locked="true" hidden="false"/>
    </xf>
    <xf numFmtId="164" fontId="24" fillId="0" borderId="6" xfId="0" applyFont="true" applyBorder="true" applyAlignment="true" applyProtection="false">
      <alignment horizontal="center" vertical="center" textRotation="0" wrapText="true" indent="0" shrinkToFit="false"/>
      <protection locked="true" hidden="false"/>
    </xf>
    <xf numFmtId="164" fontId="23" fillId="0" borderId="1" xfId="0" applyFont="true" applyBorder="true" applyAlignment="false" applyProtection="false">
      <alignment horizontal="general" vertical="bottom" textRotation="0" wrapText="false" indent="0" shrinkToFit="false"/>
      <protection locked="true" hidden="false"/>
    </xf>
    <xf numFmtId="164" fontId="23" fillId="0" borderId="1" xfId="0" applyFont="true" applyBorder="true" applyAlignment="true" applyProtection="false">
      <alignment horizontal="right" vertical="bottom" textRotation="0" wrapText="false" indent="0" shrinkToFit="false"/>
      <protection locked="true" hidden="false"/>
    </xf>
    <xf numFmtId="164" fontId="20" fillId="4" borderId="7" xfId="0" applyFont="true" applyBorder="true" applyAlignment="true" applyProtection="false">
      <alignment horizontal="center" vertical="center" textRotation="0" wrapText="true" indent="0" shrinkToFit="false"/>
      <protection locked="true" hidden="false"/>
    </xf>
    <xf numFmtId="164" fontId="20" fillId="5" borderId="2" xfId="0" applyFont="true" applyBorder="true" applyAlignment="true" applyProtection="false">
      <alignment horizontal="left" vertical="center" textRotation="0" wrapText="true" indent="0" shrinkToFit="false"/>
      <protection locked="true" hidden="false"/>
    </xf>
    <xf numFmtId="164" fontId="20" fillId="5" borderId="2" xfId="0" applyFont="true" applyBorder="true" applyAlignment="true" applyProtection="false">
      <alignment horizontal="center" vertical="center" textRotation="0" wrapText="true" indent="0" shrinkToFit="false"/>
      <protection locked="true" hidden="false"/>
    </xf>
    <xf numFmtId="164" fontId="25" fillId="6" borderId="8" xfId="0" applyFont="true" applyBorder="true" applyAlignment="true" applyProtection="false">
      <alignment horizontal="left" vertical="center" textRotation="0" wrapText="true" indent="0" shrinkToFit="false"/>
      <protection locked="true" hidden="false"/>
    </xf>
    <xf numFmtId="168" fontId="26" fillId="6" borderId="8" xfId="0" applyFont="true" applyBorder="true" applyAlignment="true" applyProtection="true">
      <alignment horizontal="left" vertical="center" textRotation="0" wrapText="true" indent="1" shrinkToFit="false"/>
      <protection locked="false" hidden="false"/>
    </xf>
    <xf numFmtId="165" fontId="26" fillId="6" borderId="8" xfId="17" applyFont="true" applyBorder="true" applyAlignment="true" applyProtection="true">
      <alignment horizontal="center" vertical="center" textRotation="0" wrapText="true" indent="0" shrinkToFit="false"/>
      <protection locked="false" hidden="false"/>
    </xf>
    <xf numFmtId="168" fontId="26" fillId="6" borderId="8" xfId="0" applyFont="true" applyBorder="true" applyAlignment="true" applyProtection="true">
      <alignment horizontal="center" vertical="center" textRotation="0" wrapText="true" indent="0" shrinkToFit="false"/>
      <protection locked="true" hidden="false"/>
    </xf>
    <xf numFmtId="169" fontId="17" fillId="6" borderId="8" xfId="19" applyFont="true" applyBorder="true" applyAlignment="true" applyProtection="true">
      <alignment horizontal="center" vertical="center" textRotation="0" wrapText="false" indent="0" shrinkToFit="false"/>
      <protection locked="true" hidden="false"/>
    </xf>
    <xf numFmtId="164" fontId="26" fillId="7" borderId="2" xfId="0" applyFont="true" applyBorder="true" applyAlignment="true" applyProtection="false">
      <alignment horizontal="left" vertical="center" textRotation="0" wrapText="true" indent="0" shrinkToFit="false"/>
      <protection locked="true" hidden="false"/>
    </xf>
    <xf numFmtId="164" fontId="25" fillId="6" borderId="9" xfId="0" applyFont="true" applyBorder="true" applyAlignment="true" applyProtection="false">
      <alignment horizontal="left" vertical="center" textRotation="0" wrapText="true" indent="0" shrinkToFit="false"/>
      <protection locked="true" hidden="false"/>
    </xf>
    <xf numFmtId="168" fontId="26" fillId="6" borderId="10" xfId="0" applyFont="true" applyBorder="true" applyAlignment="true" applyProtection="true">
      <alignment horizontal="left" vertical="center" textRotation="0" wrapText="true" indent="1" shrinkToFit="false"/>
      <protection locked="false" hidden="false"/>
    </xf>
    <xf numFmtId="168" fontId="26" fillId="6" borderId="7" xfId="0" applyFont="true" applyBorder="true" applyAlignment="true" applyProtection="true">
      <alignment horizontal="left" vertical="center" textRotation="0" wrapText="true" indent="1" shrinkToFit="false"/>
      <protection locked="false" hidden="false"/>
    </xf>
    <xf numFmtId="165" fontId="26" fillId="6" borderId="7" xfId="17" applyFont="true" applyBorder="true" applyAlignment="true" applyProtection="true">
      <alignment horizontal="center" vertical="center" textRotation="0" wrapText="true" indent="0" shrinkToFit="false"/>
      <protection locked="false" hidden="false"/>
    </xf>
    <xf numFmtId="169" fontId="17" fillId="6" borderId="2" xfId="19" applyFont="true" applyBorder="true" applyAlignment="true" applyProtection="true">
      <alignment horizontal="center" vertical="center" textRotation="0" wrapText="false" indent="0" shrinkToFit="false"/>
      <protection locked="true" hidden="false"/>
    </xf>
    <xf numFmtId="164" fontId="17" fillId="0" borderId="1" xfId="0" applyFont="true" applyBorder="true" applyAlignment="true" applyProtection="false">
      <alignment horizontal="general" vertical="bottom" textRotation="0" wrapText="true" indent="0" shrinkToFit="false"/>
      <protection locked="true" hidden="false"/>
    </xf>
    <xf numFmtId="164" fontId="25" fillId="0" borderId="2" xfId="0" applyFont="true" applyBorder="true" applyAlignment="true" applyProtection="false">
      <alignment horizontal="left" vertical="center" textRotation="0" wrapText="true" indent="0" shrinkToFit="false"/>
      <protection locked="true" hidden="false"/>
    </xf>
    <xf numFmtId="165" fontId="25" fillId="0" borderId="2" xfId="17" applyFont="true" applyBorder="true" applyAlignment="true" applyProtection="true">
      <alignment horizontal="right" vertical="center" textRotation="0" wrapText="true" indent="0" shrinkToFit="false"/>
      <protection locked="true" hidden="false"/>
    </xf>
    <xf numFmtId="168" fontId="26" fillId="6" borderId="2" xfId="0" applyFont="true" applyBorder="true" applyAlignment="true" applyProtection="true">
      <alignment horizontal="left" vertical="center" textRotation="0" wrapText="true" indent="1" shrinkToFit="false"/>
      <protection locked="false" hidden="false"/>
    </xf>
    <xf numFmtId="168" fontId="26" fillId="6" borderId="11" xfId="0" applyFont="true" applyBorder="true" applyAlignment="true" applyProtection="true">
      <alignment horizontal="left" vertical="center" textRotation="0" wrapText="true" indent="1" shrinkToFit="false"/>
      <protection locked="false" hidden="false"/>
    </xf>
    <xf numFmtId="165" fontId="26" fillId="6" borderId="11" xfId="17" applyFont="true" applyBorder="true" applyAlignment="true" applyProtection="true">
      <alignment horizontal="center" vertical="center" textRotation="0" wrapText="true" indent="0" shrinkToFit="false"/>
      <protection locked="false" hidden="false"/>
    </xf>
    <xf numFmtId="164" fontId="17" fillId="0" borderId="1" xfId="0" applyFont="true" applyBorder="true" applyAlignment="false" applyProtection="false">
      <alignment horizontal="general" vertical="bottom" textRotation="0" wrapText="false" indent="0" shrinkToFit="false"/>
      <protection locked="true" hidden="false"/>
    </xf>
    <xf numFmtId="164" fontId="27" fillId="7" borderId="2" xfId="0" applyFont="true" applyBorder="true" applyAlignment="true" applyProtection="false">
      <alignment horizontal="left" vertical="center" textRotation="0" wrapText="true" indent="0" shrinkToFit="false"/>
      <protection locked="true" hidden="false"/>
    </xf>
    <xf numFmtId="165" fontId="25" fillId="7" borderId="2" xfId="17" applyFont="true" applyBorder="true" applyAlignment="true" applyProtection="true">
      <alignment horizontal="right" vertical="center" textRotation="0" wrapText="true" indent="0" shrinkToFit="false"/>
      <protection locked="true" hidden="false"/>
    </xf>
    <xf numFmtId="164" fontId="17" fillId="0" borderId="0" xfId="0" applyFont="true" applyBorder="false" applyAlignment="false" applyProtection="false">
      <alignment horizontal="general" vertical="bottom" textRotation="0" wrapText="false" indent="0" shrinkToFit="false"/>
      <protection locked="true" hidden="false"/>
    </xf>
    <xf numFmtId="169" fontId="17" fillId="6" borderId="7" xfId="19" applyFont="true" applyBorder="true" applyAlignment="true" applyProtection="true">
      <alignment horizontal="center" vertical="center" textRotation="0" wrapText="false" indent="0" shrinkToFit="false"/>
      <protection locked="true" hidden="false"/>
    </xf>
    <xf numFmtId="168" fontId="26" fillId="6" borderId="12" xfId="0" applyFont="true" applyBorder="true" applyAlignment="true" applyProtection="true">
      <alignment horizontal="left" vertical="center" textRotation="0" wrapText="true" indent="1" shrinkToFit="false"/>
      <protection locked="false" hidden="false"/>
    </xf>
    <xf numFmtId="165" fontId="26" fillId="6" borderId="12" xfId="17" applyFont="true" applyBorder="true" applyAlignment="true" applyProtection="true">
      <alignment horizontal="center" vertical="center" textRotation="0" wrapText="true" indent="0" shrinkToFit="false"/>
      <protection locked="false" hidden="false"/>
    </xf>
    <xf numFmtId="164" fontId="25" fillId="6" borderId="10" xfId="0" applyFont="true" applyBorder="true" applyAlignment="true" applyProtection="false">
      <alignment horizontal="left" vertical="center" textRotation="0" wrapText="true" indent="0" shrinkToFit="false"/>
      <protection locked="true" hidden="false"/>
    </xf>
    <xf numFmtId="164" fontId="17" fillId="0" borderId="13" xfId="0" applyFont="true" applyBorder="true" applyAlignment="false" applyProtection="false">
      <alignment horizontal="general" vertical="bottom" textRotation="0" wrapText="false" indent="0" shrinkToFit="false"/>
      <protection locked="true" hidden="false"/>
    </xf>
    <xf numFmtId="164" fontId="25" fillId="0" borderId="14" xfId="0" applyFont="true" applyBorder="true" applyAlignment="true" applyProtection="false">
      <alignment horizontal="left" vertical="center" textRotation="0" wrapText="true" indent="0" shrinkToFit="false"/>
      <protection locked="true" hidden="false"/>
    </xf>
    <xf numFmtId="165" fontId="25" fillId="0" borderId="11" xfId="17" applyFont="true" applyBorder="true" applyAlignment="true" applyProtection="true">
      <alignment horizontal="right" vertical="center" textRotation="0" wrapText="true" indent="0" shrinkToFit="false"/>
      <protection locked="true" hidden="false"/>
    </xf>
    <xf numFmtId="165" fontId="26" fillId="6" borderId="2" xfId="17" applyFont="true" applyBorder="true" applyAlignment="true" applyProtection="true">
      <alignment horizontal="center" vertical="center" textRotation="0" wrapText="true" indent="0" shrinkToFit="false"/>
      <protection locked="false" hidden="false"/>
    </xf>
    <xf numFmtId="164" fontId="25" fillId="0" borderId="15" xfId="0" applyFont="true" applyBorder="true" applyAlignment="true" applyProtection="false">
      <alignment horizontal="left" vertical="center" textRotation="0" wrapText="true" indent="0" shrinkToFit="false"/>
      <protection locked="true" hidden="false"/>
    </xf>
    <xf numFmtId="164" fontId="25" fillId="0" borderId="16" xfId="0" applyFont="true" applyBorder="true" applyAlignment="true" applyProtection="false">
      <alignment horizontal="general" vertical="center" textRotation="0" wrapText="true" indent="0" shrinkToFit="false"/>
      <protection locked="true" hidden="false"/>
    </xf>
    <xf numFmtId="165" fontId="26" fillId="0" borderId="2" xfId="17" applyFont="true" applyBorder="true" applyAlignment="true" applyProtection="true">
      <alignment horizontal="right" vertical="center" textRotation="0" wrapText="true" indent="0" shrinkToFit="false"/>
      <protection locked="true" hidden="false"/>
    </xf>
    <xf numFmtId="168" fontId="26" fillId="6" borderId="6" xfId="0" applyFont="true" applyBorder="true" applyAlignment="true" applyProtection="true">
      <alignment horizontal="left" vertical="center" textRotation="0" wrapText="true" indent="1" shrinkToFit="false"/>
      <protection locked="false" hidden="false"/>
    </xf>
    <xf numFmtId="169" fontId="17" fillId="6" borderId="17" xfId="19" applyFont="true" applyBorder="true" applyAlignment="true" applyProtection="true">
      <alignment horizontal="center" vertical="center" textRotation="0" wrapText="false" indent="0" shrinkToFit="false"/>
      <protection locked="true" hidden="false"/>
    </xf>
    <xf numFmtId="164" fontId="25" fillId="6" borderId="7" xfId="0" applyFont="true" applyBorder="true" applyAlignment="true" applyProtection="false">
      <alignment horizontal="left" vertical="center" textRotation="0" wrapText="true" indent="0" shrinkToFit="false"/>
      <protection locked="true" hidden="false"/>
    </xf>
    <xf numFmtId="169" fontId="17" fillId="6" borderId="11" xfId="19" applyFont="true" applyBorder="true" applyAlignment="true" applyProtection="true">
      <alignment horizontal="center" vertical="center" textRotation="0" wrapText="false" indent="0" shrinkToFit="false"/>
      <protection locked="true" hidden="false"/>
    </xf>
    <xf numFmtId="164" fontId="25" fillId="0" borderId="15" xfId="0" applyFont="true" applyBorder="true" applyAlignment="true" applyProtection="false">
      <alignment horizontal="general" vertical="center" textRotation="0" wrapText="true" indent="0" shrinkToFit="false"/>
      <protection locked="true" hidden="false"/>
    </xf>
    <xf numFmtId="164" fontId="17" fillId="0" borderId="14" xfId="0" applyFont="true" applyBorder="true" applyAlignment="false" applyProtection="false">
      <alignment horizontal="general" vertical="bottom" textRotation="0" wrapText="false" indent="0" shrinkToFit="false"/>
      <protection locked="true" hidden="false"/>
    </xf>
    <xf numFmtId="164" fontId="28" fillId="5" borderId="2" xfId="0" applyFont="true" applyBorder="true" applyAlignment="true" applyProtection="false">
      <alignment horizontal="left" vertical="center" textRotation="0" wrapText="true" indent="0" shrinkToFit="false"/>
      <protection locked="true" hidden="false"/>
    </xf>
    <xf numFmtId="165" fontId="28" fillId="5" borderId="2" xfId="17" applyFont="true" applyBorder="true" applyAlignment="true" applyProtection="true">
      <alignment horizontal="right" vertical="center" textRotation="0" wrapText="false" indent="0" shrinkToFit="false"/>
      <protection locked="true" hidden="false"/>
    </xf>
    <xf numFmtId="164" fontId="29" fillId="0" borderId="1" xfId="0" applyFont="true" applyBorder="true" applyAlignment="true" applyProtection="false">
      <alignment horizontal="general" vertical="bottom" textRotation="0" wrapText="true" indent="0" shrinkToFit="false"/>
      <protection locked="true" hidden="false"/>
    </xf>
    <xf numFmtId="164" fontId="13" fillId="0" borderId="1" xfId="0" applyFont="true" applyBorder="true" applyAlignment="false" applyProtection="true">
      <alignment horizontal="general" vertical="bottom" textRotation="0" wrapText="false" indent="0" shrinkToFit="false"/>
      <protection locked="false" hidden="false"/>
    </xf>
    <xf numFmtId="164" fontId="20" fillId="4" borderId="8" xfId="0" applyFont="true" applyBorder="true" applyAlignment="true" applyProtection="true">
      <alignment horizontal="center" vertical="center" textRotation="0" wrapText="true" indent="0" shrinkToFit="false"/>
      <protection locked="false" hidden="false"/>
    </xf>
    <xf numFmtId="164" fontId="20" fillId="4" borderId="18" xfId="0" applyFont="true" applyBorder="true" applyAlignment="true" applyProtection="true">
      <alignment horizontal="center" vertical="center" textRotation="0" wrapText="true" indent="0" shrinkToFit="false"/>
      <protection locked="false" hidden="false"/>
    </xf>
    <xf numFmtId="165" fontId="20" fillId="4" borderId="8" xfId="17" applyFont="true" applyBorder="true" applyAlignment="true" applyProtection="true">
      <alignment horizontal="center" vertical="center" textRotation="0" wrapText="true" indent="0" shrinkToFit="false"/>
      <protection locked="false" hidden="false"/>
    </xf>
    <xf numFmtId="169" fontId="20" fillId="4" borderId="8" xfId="19" applyFont="true" applyBorder="true" applyAlignment="true" applyProtection="true">
      <alignment horizontal="center" vertical="center" textRotation="0" wrapText="true" indent="0" shrinkToFit="false"/>
      <protection locked="true" hidden="false"/>
    </xf>
    <xf numFmtId="164" fontId="20" fillId="4" borderId="7" xfId="0" applyFont="true" applyBorder="true" applyAlignment="true" applyProtection="true">
      <alignment horizontal="center" vertical="center" textRotation="0" wrapText="true" indent="0" shrinkToFit="false"/>
      <protection locked="false" hidden="false"/>
    </xf>
    <xf numFmtId="164" fontId="25" fillId="6" borderId="2" xfId="0" applyFont="true" applyBorder="true" applyAlignment="true" applyProtection="true">
      <alignment horizontal="left" vertical="center" textRotation="0" wrapText="true" indent="0" shrinkToFit="false"/>
      <protection locked="false" hidden="false"/>
    </xf>
    <xf numFmtId="168" fontId="25" fillId="6" borderId="2" xfId="0" applyFont="true" applyBorder="true" applyAlignment="true" applyProtection="true">
      <alignment horizontal="left" vertical="center" textRotation="0" wrapText="true" indent="2" shrinkToFit="false"/>
      <protection locked="false" hidden="false"/>
    </xf>
    <xf numFmtId="164" fontId="20" fillId="4" borderId="8" xfId="0" applyFont="true" applyBorder="true" applyAlignment="true" applyProtection="false">
      <alignment horizontal="center" vertical="center" textRotation="0" wrapText="true" indent="0" shrinkToFit="false"/>
      <protection locked="true" hidden="false"/>
    </xf>
    <xf numFmtId="164" fontId="20" fillId="4" borderId="18" xfId="0" applyFont="true" applyBorder="true" applyAlignment="true" applyProtection="false">
      <alignment horizontal="center" vertical="center" textRotation="0" wrapText="true" indent="0" shrinkToFit="false"/>
      <protection locked="true" hidden="false"/>
    </xf>
    <xf numFmtId="165" fontId="20" fillId="4" borderId="8" xfId="17" applyFont="true" applyBorder="true" applyAlignment="true" applyProtection="true">
      <alignment horizontal="center" vertical="center" textRotation="0" wrapText="true" indent="0" shrinkToFit="false"/>
      <protection locked="true" hidden="false"/>
    </xf>
    <xf numFmtId="164" fontId="25" fillId="6" borderId="2" xfId="0" applyFont="true" applyBorder="true" applyAlignment="true" applyProtection="false">
      <alignment horizontal="left" vertical="center" textRotation="0" wrapText="true" indent="0" shrinkToFit="false"/>
      <protection locked="true" hidden="false"/>
    </xf>
    <xf numFmtId="164" fontId="17" fillId="6" borderId="2" xfId="0" applyFont="true" applyBorder="true" applyAlignment="true" applyProtection="true">
      <alignment horizontal="general" vertical="center" textRotation="0" wrapText="false" indent="0" shrinkToFit="false"/>
      <protection locked="false" hidden="false"/>
    </xf>
    <xf numFmtId="165" fontId="17" fillId="6" borderId="2" xfId="17" applyFont="true" applyBorder="true" applyAlignment="true" applyProtection="true">
      <alignment horizontal="general" vertical="center" textRotation="0" wrapText="false" indent="0" shrinkToFit="false"/>
      <protection locked="false" hidden="false"/>
    </xf>
    <xf numFmtId="168" fontId="25" fillId="6" borderId="2" xfId="0" applyFont="true" applyBorder="true" applyAlignment="true" applyProtection="true">
      <alignment horizontal="left" vertical="center" textRotation="0" wrapText="true" indent="0" shrinkToFit="false"/>
      <protection locked="false" hidden="false"/>
    </xf>
    <xf numFmtId="168" fontId="25" fillId="6" borderId="15" xfId="0" applyFont="true" applyBorder="true" applyAlignment="true" applyProtection="true">
      <alignment horizontal="left" vertical="center" textRotation="0" wrapText="true" indent="0" shrinkToFit="false"/>
      <protection locked="false" hidden="false"/>
    </xf>
    <xf numFmtId="165" fontId="26" fillId="6" borderId="6" xfId="17" applyFont="true" applyBorder="true" applyAlignment="true" applyProtection="true">
      <alignment horizontal="center" vertical="center" textRotation="0" wrapText="true" indent="0" shrinkToFit="false"/>
      <protection locked="false" hidden="false"/>
    </xf>
    <xf numFmtId="164" fontId="20" fillId="4" borderId="11" xfId="0" applyFont="true" applyBorder="true" applyAlignment="true" applyProtection="false">
      <alignment horizontal="left" vertical="center" textRotation="0" wrapText="true" indent="0" shrinkToFit="false"/>
      <protection locked="true" hidden="false"/>
    </xf>
    <xf numFmtId="164" fontId="20" fillId="4" borderId="14" xfId="0" applyFont="true" applyBorder="true" applyAlignment="true" applyProtection="false">
      <alignment horizontal="left" vertical="center" textRotation="0" wrapText="true" indent="0" shrinkToFit="false"/>
      <protection locked="true" hidden="false"/>
    </xf>
    <xf numFmtId="165" fontId="20" fillId="4" borderId="11" xfId="17" applyFont="true" applyBorder="true" applyAlignment="true" applyProtection="true">
      <alignment horizontal="center" vertical="center" textRotation="0" wrapText="true" indent="0" shrinkToFit="false"/>
      <protection locked="true" hidden="false"/>
    </xf>
    <xf numFmtId="169" fontId="20" fillId="4" borderId="11" xfId="19" applyFont="true" applyBorder="true" applyAlignment="true" applyProtection="true">
      <alignment horizontal="center" vertical="center" textRotation="0" wrapText="true" indent="0" shrinkToFit="false"/>
      <protection locked="true" hidden="false"/>
    </xf>
    <xf numFmtId="164" fontId="13" fillId="0" borderId="1" xfId="0" applyFont="true" applyBorder="true" applyAlignment="false" applyProtection="true">
      <alignment horizontal="general" vertical="bottom" textRotation="0" wrapText="false" indent="0" shrinkToFit="false"/>
      <protection locked="true" hidden="true"/>
    </xf>
    <xf numFmtId="164" fontId="13" fillId="0" borderId="19" xfId="0" applyFont="true" applyBorder="true" applyAlignment="false" applyProtection="false">
      <alignment horizontal="general" vertical="bottom" textRotation="0" wrapText="false" indent="0" shrinkToFit="false"/>
      <protection locked="true" hidden="false"/>
    </xf>
    <xf numFmtId="170" fontId="16" fillId="3" borderId="2" xfId="0" applyFont="true" applyBorder="true" applyAlignment="true" applyProtection="false">
      <alignment horizontal="left" vertical="center" textRotation="0" wrapText="false" indent="0" shrinkToFit="false"/>
      <protection locked="true" hidden="false"/>
    </xf>
    <xf numFmtId="164" fontId="30" fillId="8" borderId="20" xfId="0" applyFont="true" applyBorder="true" applyAlignment="true" applyProtection="false">
      <alignment horizontal="general" vertical="center" textRotation="0" wrapText="true" indent="0" shrinkToFit="false"/>
      <protection locked="true" hidden="false"/>
    </xf>
    <xf numFmtId="164" fontId="30" fillId="8" borderId="0" xfId="0" applyFont="true" applyBorder="false" applyAlignment="true" applyProtection="false">
      <alignment horizontal="general" vertical="center" textRotation="0" wrapText="true" indent="0" shrinkToFit="false"/>
      <protection locked="true" hidden="false"/>
    </xf>
    <xf numFmtId="164" fontId="0" fillId="0" borderId="2" xfId="0" applyFont="false" applyBorder="true" applyAlignment="false" applyProtection="false">
      <alignment horizontal="general" vertical="bottom" textRotation="0" wrapText="false" indent="0" shrinkToFit="false"/>
      <protection locked="true" hidden="false"/>
    </xf>
    <xf numFmtId="170" fontId="16" fillId="3" borderId="2" xfId="0" applyFont="true" applyBorder="true" applyAlignment="true" applyProtection="false">
      <alignment horizontal="center" vertical="center" textRotation="0" wrapText="false" indent="0" shrinkToFit="false"/>
      <protection locked="true" hidden="false"/>
    </xf>
    <xf numFmtId="164" fontId="27" fillId="0" borderId="21" xfId="0" applyFont="true" applyBorder="true" applyAlignment="true" applyProtection="false">
      <alignment horizontal="general" vertical="top" textRotation="0" wrapText="true" indent="0" shrinkToFit="false"/>
      <protection locked="true" hidden="false"/>
    </xf>
    <xf numFmtId="164" fontId="13" fillId="0" borderId="22" xfId="0" applyFont="true" applyBorder="true" applyAlignment="false" applyProtection="false">
      <alignment horizontal="general" vertical="bottom" textRotation="0" wrapText="false" indent="0" shrinkToFit="false"/>
      <protection locked="true" hidden="false"/>
    </xf>
    <xf numFmtId="164" fontId="13" fillId="0" borderId="23" xfId="0" applyFont="true" applyBorder="true" applyAlignment="false" applyProtection="false">
      <alignment horizontal="general" vertical="bottom" textRotation="0" wrapText="fals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15" fillId="0" borderId="0" xfId="0" applyFont="true" applyBorder="false" applyAlignment="true" applyProtection="false">
      <alignment horizontal="general" vertical="center" textRotation="0" wrapText="false" indent="0" shrinkToFit="false"/>
      <protection locked="true" hidden="false"/>
    </xf>
    <xf numFmtId="164" fontId="13" fillId="0" borderId="24" xfId="0" applyFont="true" applyBorder="true" applyAlignment="false" applyProtection="false">
      <alignment horizontal="general" vertical="bottom" textRotation="0" wrapText="false" indent="0" shrinkToFit="false"/>
      <protection locked="true" hidden="false"/>
    </xf>
    <xf numFmtId="164" fontId="18" fillId="3" borderId="0" xfId="0" applyFont="true" applyBorder="false" applyAlignment="true" applyProtection="false">
      <alignment horizontal="left" vertical="center" textRotation="0" wrapText="false" indent="0" shrinkToFit="false"/>
      <protection locked="true" hidden="false"/>
    </xf>
    <xf numFmtId="164" fontId="31" fillId="3" borderId="0" xfId="0" applyFont="true" applyBorder="false" applyAlignment="false" applyProtection="false">
      <alignment horizontal="general" vertical="bottom" textRotation="0" wrapText="false" indent="0" shrinkToFit="false"/>
      <protection locked="true" hidden="false"/>
    </xf>
    <xf numFmtId="170" fontId="32" fillId="3" borderId="0" xfId="0" applyFont="true" applyBorder="true" applyAlignment="true" applyProtection="false">
      <alignment horizontal="center" vertical="center" textRotation="0" wrapText="true" indent="0" shrinkToFit="false"/>
      <protection locked="true" hidden="false"/>
    </xf>
    <xf numFmtId="164" fontId="17" fillId="0" borderId="24" xfId="0" applyFont="true" applyBorder="true" applyAlignment="false" applyProtection="false">
      <alignment horizontal="general" vertical="bottom" textRotation="0" wrapText="false" indent="0" shrinkToFit="false"/>
      <protection locked="true" hidden="false"/>
    </xf>
    <xf numFmtId="164" fontId="26" fillId="7" borderId="25" xfId="0" applyFont="true" applyBorder="true" applyAlignment="true" applyProtection="false">
      <alignment horizontal="center" vertical="center" textRotation="0" wrapText="true" indent="0" shrinkToFit="false"/>
      <protection locked="true" hidden="false"/>
    </xf>
    <xf numFmtId="164" fontId="17" fillId="0" borderId="26" xfId="0" applyFont="true" applyBorder="true" applyAlignment="false" applyProtection="false">
      <alignment horizontal="general" vertical="bottom" textRotation="0" wrapText="false" indent="0" shrinkToFit="false"/>
      <protection locked="true" hidden="false"/>
    </xf>
    <xf numFmtId="164" fontId="26" fillId="0" borderId="2" xfId="0" applyFont="true" applyBorder="true" applyAlignment="true" applyProtection="true">
      <alignment horizontal="center" vertical="center" textRotation="0" wrapText="true" indent="0" shrinkToFit="false"/>
      <protection locked="false" hidden="false"/>
    </xf>
    <xf numFmtId="164" fontId="26" fillId="0" borderId="25" xfId="0" applyFont="true" applyBorder="true" applyAlignment="true" applyProtection="true">
      <alignment horizontal="left" vertical="center" textRotation="0" wrapText="true" indent="0" shrinkToFit="false"/>
      <protection locked="false" hidden="false"/>
    </xf>
    <xf numFmtId="171" fontId="25" fillId="0" borderId="2" xfId="0" applyFont="true" applyBorder="true" applyAlignment="true" applyProtection="true">
      <alignment horizontal="right" vertical="center" textRotation="0" wrapText="true" indent="0" shrinkToFit="false"/>
      <protection locked="false" hidden="false"/>
    </xf>
    <xf numFmtId="164" fontId="17" fillId="0" borderId="26" xfId="0" applyFont="true" applyBorder="true" applyAlignment="false" applyProtection="true">
      <alignment horizontal="general" vertical="bottom" textRotation="0" wrapText="false" indent="0" shrinkToFit="false"/>
      <protection locked="true" hidden="true"/>
    </xf>
    <xf numFmtId="164" fontId="17" fillId="0" borderId="2" xfId="0" applyFont="true" applyBorder="true" applyAlignment="false" applyProtection="true">
      <alignment horizontal="general" vertical="bottom" textRotation="0" wrapText="false" indent="0" shrinkToFit="false"/>
      <protection locked="false" hidden="false"/>
    </xf>
    <xf numFmtId="164" fontId="25" fillId="0" borderId="14" xfId="0" applyFont="true" applyBorder="true" applyAlignment="true" applyProtection="true">
      <alignment horizontal="left" vertical="center" textRotation="0" wrapText="true" indent="0" shrinkToFit="false"/>
      <protection locked="false" hidden="false"/>
    </xf>
    <xf numFmtId="164" fontId="25" fillId="0" borderId="11" xfId="0" applyFont="true" applyBorder="true" applyAlignment="true" applyProtection="true">
      <alignment horizontal="left" vertical="center" textRotation="0" wrapText="true" indent="0" shrinkToFit="false"/>
      <protection locked="false" hidden="false"/>
    </xf>
    <xf numFmtId="171" fontId="25" fillId="0" borderId="11" xfId="17" applyFont="true" applyBorder="true" applyAlignment="true" applyProtection="true">
      <alignment horizontal="right" vertical="center" textRotation="0" wrapText="true" indent="0" shrinkToFit="false"/>
      <protection locked="false" hidden="false"/>
    </xf>
    <xf numFmtId="164" fontId="33" fillId="7" borderId="2" xfId="0" applyFont="true" applyBorder="true" applyAlignment="true" applyProtection="false">
      <alignment horizontal="left" vertical="center" textRotation="0" wrapText="true" indent="0" shrinkToFit="false"/>
      <protection locked="true" hidden="false"/>
    </xf>
    <xf numFmtId="164" fontId="33" fillId="7" borderId="16" xfId="0" applyFont="true" applyBorder="true" applyAlignment="true" applyProtection="false">
      <alignment horizontal="left" vertical="center" textRotation="0" wrapText="true" indent="0" shrinkToFit="false"/>
      <protection locked="true" hidden="false"/>
    </xf>
    <xf numFmtId="165" fontId="26" fillId="7" borderId="2" xfId="17" applyFont="true" applyBorder="true" applyAlignment="true" applyProtection="true">
      <alignment horizontal="right" vertical="center" textRotation="0" wrapText="true" indent="0" shrinkToFit="false"/>
      <protection locked="true" hidden="false"/>
    </xf>
    <xf numFmtId="164" fontId="25" fillId="0" borderId="2" xfId="0" applyFont="true" applyBorder="true" applyAlignment="true" applyProtection="true">
      <alignment horizontal="general" vertical="center" textRotation="0" wrapText="true" indent="0" shrinkToFit="false"/>
      <protection locked="false" hidden="false"/>
    </xf>
    <xf numFmtId="164" fontId="26" fillId="0" borderId="16" xfId="0" applyFont="true" applyBorder="true" applyAlignment="true" applyProtection="true">
      <alignment horizontal="general" vertical="center" textRotation="0" wrapText="true" indent="0" shrinkToFit="false"/>
      <protection locked="false" hidden="false"/>
    </xf>
    <xf numFmtId="164" fontId="26" fillId="0" borderId="2" xfId="0" applyFont="true" applyBorder="true" applyAlignment="true" applyProtection="true">
      <alignment horizontal="general" vertical="center" textRotation="0" wrapText="true" indent="0" shrinkToFit="false"/>
      <protection locked="false" hidden="false"/>
    </xf>
    <xf numFmtId="164" fontId="25" fillId="0" borderId="2" xfId="0" applyFont="true" applyBorder="true" applyAlignment="true" applyProtection="true">
      <alignment horizontal="left" vertical="center" textRotation="0" wrapText="true" indent="0" shrinkToFit="false"/>
      <protection locked="false" hidden="false"/>
    </xf>
    <xf numFmtId="165" fontId="25" fillId="0" borderId="2" xfId="17" applyFont="true" applyBorder="true" applyAlignment="true" applyProtection="true">
      <alignment horizontal="right" vertical="center" textRotation="0" wrapText="true" indent="0" shrinkToFit="false"/>
      <protection locked="false" hidden="false"/>
    </xf>
    <xf numFmtId="164" fontId="28" fillId="5" borderId="16" xfId="0" applyFont="true" applyBorder="true" applyAlignment="true" applyProtection="false">
      <alignment horizontal="left" vertical="center" textRotation="0" wrapText="true" indent="0" shrinkToFit="false"/>
      <protection locked="true" hidden="false"/>
    </xf>
    <xf numFmtId="172" fontId="34" fillId="0" borderId="26" xfId="0" applyFont="true" applyBorder="true" applyAlignment="false" applyProtection="false">
      <alignment horizontal="general" vertical="bottom" textRotation="0" wrapText="false" indent="0" shrinkToFit="false"/>
      <protection locked="true" hidden="false"/>
    </xf>
    <xf numFmtId="164" fontId="34" fillId="0" borderId="24" xfId="0" applyFont="true" applyBorder="true" applyAlignment="false" applyProtection="false">
      <alignment horizontal="general" vertical="bottom" textRotation="0" wrapText="false" indent="0" shrinkToFit="false"/>
      <protection locked="true" hidden="false"/>
    </xf>
    <xf numFmtId="164" fontId="29" fillId="0" borderId="1" xfId="0" applyFont="true" applyBorder="true" applyAlignment="false" applyProtection="false">
      <alignment horizontal="general" vertical="bottom" textRotation="0" wrapText="false" indent="0" shrinkToFit="false"/>
      <protection locked="true" hidden="false"/>
    </xf>
    <xf numFmtId="164" fontId="35" fillId="5" borderId="27" xfId="22" applyFont="true" applyBorder="true" applyAlignment="true" applyProtection="false">
      <alignment horizontal="center" vertical="center" textRotation="0" wrapText="false" indent="0" shrinkToFit="false"/>
      <protection locked="true" hidden="false"/>
    </xf>
    <xf numFmtId="164" fontId="36" fillId="0" borderId="28" xfId="22" applyFont="true" applyBorder="true" applyAlignment="true" applyProtection="false">
      <alignment horizontal="center" vertical="center" textRotation="0" wrapText="true" indent="0" shrinkToFit="false"/>
      <protection locked="true" hidden="false"/>
    </xf>
    <xf numFmtId="164" fontId="36" fillId="0" borderId="29" xfId="22" applyFont="true" applyBorder="true" applyAlignment="true" applyProtection="false">
      <alignment horizontal="center" vertical="center" textRotation="0" wrapText="true" indent="0" shrinkToFit="false"/>
      <protection locked="true" hidden="false"/>
    </xf>
    <xf numFmtId="173" fontId="36" fillId="0" borderId="6" xfId="22" applyFont="true" applyBorder="true" applyAlignment="true" applyProtection="false">
      <alignment horizontal="center" vertical="center" textRotation="0" wrapText="true" indent="0" shrinkToFit="false"/>
      <protection locked="true" hidden="false"/>
    </xf>
    <xf numFmtId="164" fontId="36" fillId="0" borderId="30" xfId="22" applyFont="true" applyBorder="true" applyAlignment="true" applyProtection="false">
      <alignment horizontal="center" vertical="center" textRotation="0" wrapText="true" indent="0" shrinkToFit="false"/>
      <protection locked="true" hidden="false"/>
    </xf>
    <xf numFmtId="164" fontId="37" fillId="0" borderId="31" xfId="22" applyFont="true" applyBorder="true" applyAlignment="true" applyProtection="false">
      <alignment horizontal="center" vertical="center" textRotation="0" wrapText="true" indent="0" shrinkToFit="false"/>
      <protection locked="true" hidden="false"/>
    </xf>
    <xf numFmtId="173" fontId="36" fillId="0" borderId="11" xfId="22" applyFont="true" applyBorder="true" applyAlignment="true" applyProtection="false">
      <alignment horizontal="center" vertical="center" textRotation="0" wrapText="true" indent="0" shrinkToFit="false"/>
      <protection locked="true" hidden="false"/>
    </xf>
    <xf numFmtId="164" fontId="38" fillId="0" borderId="32" xfId="22" applyFont="true" applyBorder="true" applyAlignment="true" applyProtection="false">
      <alignment horizontal="center" vertical="center" textRotation="0" wrapText="true" indent="0" shrinkToFit="false"/>
      <protection locked="true" hidden="false"/>
    </xf>
    <xf numFmtId="164" fontId="38" fillId="0" borderId="31" xfId="22" applyFont="true" applyBorder="true" applyAlignment="true" applyProtection="false">
      <alignment horizontal="center" vertical="center" textRotation="0" wrapText="true" indent="0" shrinkToFit="false"/>
      <protection locked="true" hidden="false"/>
    </xf>
    <xf numFmtId="173" fontId="38" fillId="0" borderId="11" xfId="22" applyFont="true" applyBorder="true" applyAlignment="true" applyProtection="false">
      <alignment horizontal="center" vertical="center" textRotation="0" wrapText="true" indent="0" shrinkToFit="false"/>
      <protection locked="true" hidden="false"/>
    </xf>
    <xf numFmtId="164" fontId="39" fillId="8" borderId="33" xfId="22" applyFont="true" applyBorder="true" applyAlignment="true" applyProtection="false">
      <alignment horizontal="left" vertical="center" textRotation="0" wrapText="true" indent="0" shrinkToFit="false"/>
      <protection locked="true" hidden="false"/>
    </xf>
    <xf numFmtId="174" fontId="39" fillId="8" borderId="34" xfId="22" applyFont="true" applyBorder="true" applyAlignment="true" applyProtection="false">
      <alignment horizontal="general" vertical="center" textRotation="0" wrapText="false" indent="0" shrinkToFit="false"/>
      <protection locked="true" hidden="false"/>
    </xf>
    <xf numFmtId="175" fontId="39" fillId="8" borderId="34" xfId="24" applyFont="true" applyBorder="true" applyAlignment="true" applyProtection="true">
      <alignment horizontal="center" vertical="center" textRotation="0" wrapText="true" indent="0" shrinkToFit="false"/>
      <protection locked="true" hidden="false"/>
    </xf>
    <xf numFmtId="165" fontId="39" fillId="8" borderId="35" xfId="17" applyFont="true" applyBorder="true" applyAlignment="true" applyProtection="true">
      <alignment horizontal="center" vertical="center" textRotation="0" wrapText="true" indent="0" shrinkToFit="false"/>
      <protection locked="true" hidden="false"/>
    </xf>
    <xf numFmtId="164" fontId="40" fillId="0" borderId="36" xfId="22" applyFont="true" applyBorder="true" applyAlignment="true" applyProtection="true">
      <alignment horizontal="center" vertical="center" textRotation="0" wrapText="true" indent="0" shrinkToFit="false"/>
      <protection locked="false" hidden="false"/>
    </xf>
    <xf numFmtId="174" fontId="40" fillId="0" borderId="37" xfId="22" applyFont="true" applyBorder="true" applyAlignment="true" applyProtection="true">
      <alignment horizontal="general" vertical="center" textRotation="0" wrapText="false" indent="0" shrinkToFit="false"/>
      <protection locked="false" hidden="false"/>
    </xf>
    <xf numFmtId="175" fontId="40" fillId="0" borderId="38" xfId="24" applyFont="true" applyBorder="true" applyAlignment="true" applyProtection="true">
      <alignment horizontal="center" vertical="center" textRotation="0" wrapText="true" indent="0" shrinkToFit="false"/>
      <protection locked="true" hidden="false"/>
    </xf>
    <xf numFmtId="165" fontId="40" fillId="0" borderId="39" xfId="17" applyFont="true" applyBorder="true" applyAlignment="true" applyProtection="true">
      <alignment horizontal="general" vertical="center" textRotation="0" wrapText="false" indent="0" shrinkToFit="false"/>
      <protection locked="true" hidden="false"/>
    </xf>
    <xf numFmtId="164" fontId="36" fillId="9" borderId="36" xfId="22" applyFont="true" applyBorder="true" applyAlignment="true" applyProtection="true">
      <alignment horizontal="left" vertical="center" textRotation="0" wrapText="true" indent="0" shrinkToFit="false"/>
      <protection locked="false" hidden="false"/>
    </xf>
    <xf numFmtId="174" fontId="36" fillId="9" borderId="37" xfId="22" applyFont="true" applyBorder="true" applyAlignment="true" applyProtection="true">
      <alignment horizontal="general" vertical="center" textRotation="0" wrapText="false" indent="0" shrinkToFit="false"/>
      <protection locked="false" hidden="false"/>
    </xf>
    <xf numFmtId="175" fontId="36" fillId="8" borderId="40" xfId="24" applyFont="true" applyBorder="true" applyAlignment="true" applyProtection="true">
      <alignment horizontal="center" vertical="center" textRotation="0" wrapText="true" indent="0" shrinkToFit="false"/>
      <protection locked="true" hidden="false"/>
    </xf>
    <xf numFmtId="165" fontId="36" fillId="0" borderId="39" xfId="17" applyFont="true" applyBorder="true" applyAlignment="true" applyProtection="true">
      <alignment horizontal="general" vertical="center" textRotation="0" wrapText="false" indent="0" shrinkToFit="false"/>
      <protection locked="true" hidden="false"/>
    </xf>
    <xf numFmtId="164" fontId="36" fillId="9" borderId="36" xfId="22" applyFont="true" applyBorder="true" applyAlignment="true" applyProtection="true">
      <alignment horizontal="center" vertical="center" textRotation="0" wrapText="true" indent="0" shrinkToFit="false"/>
      <protection locked="false" hidden="false"/>
    </xf>
    <xf numFmtId="164" fontId="36" fillId="9" borderId="41" xfId="22" applyFont="true" applyBorder="true" applyAlignment="true" applyProtection="true">
      <alignment horizontal="left" vertical="center" textRotation="0" wrapText="true" indent="0" shrinkToFit="false"/>
      <protection locked="false" hidden="false"/>
    </xf>
    <xf numFmtId="164" fontId="41" fillId="0" borderId="42" xfId="22" applyFont="true" applyBorder="true" applyAlignment="true" applyProtection="false">
      <alignment horizontal="right" vertical="center" textRotation="0" wrapText="true" indent="0" shrinkToFit="false"/>
      <protection locked="true" hidden="false"/>
    </xf>
    <xf numFmtId="174" fontId="42" fillId="0" borderId="18" xfId="20" applyFont="true" applyBorder="true" applyAlignment="true" applyProtection="true">
      <alignment horizontal="center" vertical="center" textRotation="0" wrapText="false" indent="0" shrinkToFit="false"/>
      <protection locked="true" hidden="false"/>
    </xf>
    <xf numFmtId="176" fontId="43" fillId="5" borderId="8" xfId="24" applyFont="true" applyBorder="true" applyAlignment="true" applyProtection="true">
      <alignment horizontal="center" vertical="center" textRotation="0" wrapText="true" indent="0" shrinkToFit="false"/>
      <protection locked="true" hidden="false"/>
    </xf>
    <xf numFmtId="165" fontId="43" fillId="5" borderId="43" xfId="17" applyFont="true" applyBorder="true" applyAlignment="true" applyProtection="true">
      <alignment horizontal="left" vertical="center" textRotation="0" wrapText="false" indent="1" shrinkToFit="false"/>
      <protection locked="true" hidden="false"/>
    </xf>
    <xf numFmtId="164" fontId="4" fillId="0" borderId="0" xfId="22" applyFont="true" applyBorder="false" applyAlignment="false" applyProtection="false">
      <alignment horizontal="general" vertical="bottom" textRotation="0" wrapText="false" indent="0" shrinkToFit="false"/>
      <protection locked="true" hidden="false"/>
    </xf>
    <xf numFmtId="173" fontId="4" fillId="0" borderId="0" xfId="22" applyFont="true" applyBorder="false" applyAlignment="false" applyProtection="false">
      <alignment horizontal="general" vertical="bottom" textRotation="0" wrapText="false" indent="0" shrinkToFit="false"/>
      <protection locked="true" hidden="false"/>
    </xf>
    <xf numFmtId="164" fontId="44" fillId="5" borderId="27" xfId="22" applyFont="true" applyBorder="true" applyAlignment="true" applyProtection="false">
      <alignment horizontal="center" vertical="center" textRotation="0" wrapText="true" indent="0" shrinkToFit="false"/>
      <protection locked="true" hidden="false"/>
    </xf>
    <xf numFmtId="164" fontId="46" fillId="0" borderId="2" xfId="0" applyFont="true" applyBorder="true" applyAlignment="true" applyProtection="false">
      <alignment horizontal="center" vertical="center" textRotation="0" wrapText="true" indent="0" shrinkToFit="false"/>
      <protection locked="true" hidden="false"/>
    </xf>
    <xf numFmtId="164" fontId="47" fillId="0" borderId="29" xfId="22" applyFont="true" applyBorder="true" applyAlignment="true" applyProtection="false">
      <alignment horizontal="center" vertical="center" textRotation="0" wrapText="true" indent="0" shrinkToFit="false"/>
      <protection locked="true" hidden="false"/>
    </xf>
    <xf numFmtId="173" fontId="47" fillId="0" borderId="6" xfId="22" applyFont="true" applyBorder="true" applyAlignment="true" applyProtection="false">
      <alignment horizontal="center" vertical="center" textRotation="0" wrapText="true" indent="0" shrinkToFit="false"/>
      <protection locked="true" hidden="false"/>
    </xf>
    <xf numFmtId="164" fontId="47" fillId="0" borderId="30" xfId="22" applyFont="true" applyBorder="true" applyAlignment="true" applyProtection="false">
      <alignment horizontal="center" vertical="center" textRotation="0" wrapText="true" indent="0" shrinkToFit="false"/>
      <protection locked="true" hidden="false"/>
    </xf>
    <xf numFmtId="164" fontId="48" fillId="8" borderId="33" xfId="22" applyFont="true" applyBorder="true" applyAlignment="true" applyProtection="false">
      <alignment horizontal="left" vertical="center" textRotation="0" wrapText="true" indent="0" shrinkToFit="false"/>
      <protection locked="true" hidden="false"/>
    </xf>
    <xf numFmtId="174" fontId="48" fillId="8" borderId="34" xfId="22" applyFont="true" applyBorder="true" applyAlignment="true" applyProtection="false">
      <alignment horizontal="general" vertical="center" textRotation="0" wrapText="false" indent="0" shrinkToFit="false"/>
      <protection locked="true" hidden="false"/>
    </xf>
    <xf numFmtId="175" fontId="48" fillId="8" borderId="34" xfId="24" applyFont="true" applyBorder="true" applyAlignment="true" applyProtection="true">
      <alignment horizontal="center" vertical="center" textRotation="0" wrapText="true" indent="0" shrinkToFit="false"/>
      <protection locked="true" hidden="false"/>
    </xf>
    <xf numFmtId="165" fontId="48" fillId="8" borderId="35" xfId="17" applyFont="true" applyBorder="true" applyAlignment="true" applyProtection="true">
      <alignment horizontal="center" vertical="center" textRotation="0" wrapText="true" indent="0" shrinkToFit="false"/>
      <protection locked="true" hidden="false"/>
    </xf>
    <xf numFmtId="176" fontId="43" fillId="9" borderId="8" xfId="24" applyFont="true" applyBorder="true" applyAlignment="true" applyProtection="true">
      <alignment horizontal="center" vertical="center" textRotation="0" wrapText="true" indent="0" shrinkToFit="false"/>
      <protection locked="true" hidden="false"/>
    </xf>
    <xf numFmtId="171" fontId="9" fillId="5" borderId="43" xfId="17" applyFont="true" applyBorder="true" applyAlignment="true" applyProtection="true">
      <alignment horizontal="right" vertical="center" textRotation="0" wrapText="false" indent="0" shrinkToFit="false"/>
      <protection locked="true" hidden="false"/>
    </xf>
    <xf numFmtId="164" fontId="34" fillId="0" borderId="0" xfId="22" applyFont="true" applyBorder="false" applyAlignment="true" applyProtection="false">
      <alignment horizontal="left" vertical="center" textRotation="0" wrapText="false" indent="0" shrinkToFit="false"/>
      <protection locked="true" hidden="false"/>
    </xf>
    <xf numFmtId="164" fontId="34" fillId="0" borderId="0" xfId="22" applyFont="true" applyBorder="true" applyAlignment="true" applyProtection="false">
      <alignment horizontal="left" vertical="center" textRotation="0" wrapText="false" indent="0" shrinkToFit="false"/>
      <protection locked="true" hidden="false"/>
    </xf>
    <xf numFmtId="164" fontId="49" fillId="0" borderId="0" xfId="22" applyFont="true" applyBorder="true" applyAlignment="false" applyProtection="false">
      <alignment horizontal="general" vertical="bottom" textRotation="0" wrapText="false" indent="0" shrinkToFit="false"/>
      <protection locked="true" hidden="false"/>
    </xf>
    <xf numFmtId="164" fontId="34" fillId="0" borderId="0" xfId="22" applyFont="true" applyBorder="true" applyAlignment="true" applyProtection="false">
      <alignment horizontal="left" vertical="bottom" textRotation="0" wrapText="false" indent="0" shrinkToFit="false"/>
      <protection locked="true" hidden="false"/>
    </xf>
    <xf numFmtId="164" fontId="34" fillId="0" borderId="0" xfId="0" applyFont="true" applyBorder="true" applyAlignment="false" applyProtection="false">
      <alignment horizontal="general" vertical="bottom" textRotation="0" wrapText="false" indent="0" shrinkToFit="false"/>
      <protection locked="true" hidden="false"/>
    </xf>
    <xf numFmtId="164" fontId="30" fillId="8" borderId="20" xfId="0" applyFont="true" applyBorder="true" applyAlignment="true" applyProtection="true">
      <alignment horizontal="general" vertical="center" textRotation="0" wrapText="true" indent="0" shrinkToFit="false"/>
      <protection locked="true" hidden="true"/>
    </xf>
    <xf numFmtId="164" fontId="30" fillId="8" borderId="0" xfId="0" applyFont="true" applyBorder="false" applyAlignment="true" applyProtection="true">
      <alignment horizontal="general" vertical="center" textRotation="0" wrapText="true" indent="0" shrinkToFit="false"/>
      <protection locked="true" hidden="true"/>
    </xf>
    <xf numFmtId="164" fontId="27" fillId="0" borderId="21" xfId="0" applyFont="true" applyBorder="true" applyAlignment="true" applyProtection="true">
      <alignment horizontal="general" vertical="top" textRotation="0" wrapText="true" indent="0" shrinkToFit="false"/>
      <protection locked="true" hidden="true"/>
    </xf>
    <xf numFmtId="164" fontId="15" fillId="0" borderId="0" xfId="0" applyFont="true" applyBorder="false" applyAlignment="true" applyProtection="true">
      <alignment horizontal="general" vertical="center" textRotation="0" wrapText="false" indent="0" shrinkToFit="false"/>
      <protection locked="true" hidden="true"/>
    </xf>
    <xf numFmtId="164" fontId="13" fillId="0" borderId="5" xfId="0" applyFont="true" applyBorder="true" applyAlignment="false" applyProtection="true">
      <alignment horizontal="general" vertical="bottom" textRotation="0" wrapText="false" indent="0" shrinkToFit="false"/>
      <protection locked="true" hidden="true"/>
    </xf>
    <xf numFmtId="170" fontId="32" fillId="3" borderId="0" xfId="0" applyFont="true" applyBorder="true" applyAlignment="true" applyProtection="true">
      <alignment horizontal="center" vertical="center" textRotation="0" wrapText="true" indent="0" shrinkToFit="false"/>
      <protection locked="false" hidden="false"/>
    </xf>
    <xf numFmtId="164" fontId="13" fillId="0" borderId="24" xfId="0" applyFont="true" applyBorder="true" applyAlignment="false" applyProtection="true">
      <alignment horizontal="general" vertical="bottom" textRotation="0" wrapText="false" indent="0" shrinkToFit="false"/>
      <protection locked="true" hidden="true"/>
    </xf>
    <xf numFmtId="164" fontId="50" fillId="10" borderId="44" xfId="0" applyFont="true" applyBorder="true" applyAlignment="true" applyProtection="false">
      <alignment horizontal="center" vertical="bottom" textRotation="0" wrapText="false" indent="0" shrinkToFit="false"/>
      <protection locked="true" hidden="false"/>
    </xf>
    <xf numFmtId="164" fontId="17" fillId="0" borderId="24" xfId="0" applyFont="true" applyBorder="true" applyAlignment="false" applyProtection="true">
      <alignment horizontal="general" vertical="bottom" textRotation="0" wrapText="false" indent="0" shrinkToFit="false"/>
      <protection locked="true" hidden="true"/>
    </xf>
    <xf numFmtId="164" fontId="50" fillId="11" borderId="45" xfId="0" applyFont="true" applyBorder="true" applyAlignment="true" applyProtection="false">
      <alignment horizontal="center" vertical="bottom" textRotation="0" wrapText="false" indent="0" shrinkToFit="false"/>
      <protection locked="true" hidden="false"/>
    </xf>
    <xf numFmtId="164" fontId="50" fillId="11" borderId="46" xfId="0" applyFont="true" applyBorder="true" applyAlignment="true" applyProtection="false">
      <alignment horizontal="center" vertical="bottom" textRotation="0" wrapText="false" indent="0" shrinkToFit="false"/>
      <protection locked="true" hidden="false"/>
    </xf>
    <xf numFmtId="164" fontId="50" fillId="9" borderId="46" xfId="0" applyFont="true" applyBorder="true" applyAlignment="false" applyProtection="false">
      <alignment horizontal="general" vertical="bottom" textRotation="0" wrapText="false" indent="0" shrinkToFit="false"/>
      <protection locked="true" hidden="false"/>
    </xf>
    <xf numFmtId="164" fontId="51" fillId="0" borderId="45" xfId="0" applyFont="true" applyBorder="true" applyAlignment="false" applyProtection="false">
      <alignment horizontal="general" vertical="bottom" textRotation="0" wrapText="false" indent="0" shrinkToFit="false"/>
      <protection locked="true" hidden="false"/>
    </xf>
    <xf numFmtId="171" fontId="52" fillId="0" borderId="45" xfId="0" applyFont="true" applyBorder="true" applyAlignment="true" applyProtection="false">
      <alignment horizontal="right" vertical="bottom" textRotation="0" wrapText="false" indent="0" shrinkToFit="false"/>
      <protection locked="true" hidden="false"/>
    </xf>
    <xf numFmtId="164" fontId="52" fillId="0" borderId="46" xfId="0" applyFont="true" applyBorder="true" applyAlignment="true" applyProtection="false">
      <alignment horizontal="right" vertical="bottom" textRotation="0" wrapText="false" indent="0" shrinkToFit="false"/>
      <protection locked="true" hidden="false"/>
    </xf>
    <xf numFmtId="164" fontId="50" fillId="11" borderId="45" xfId="0" applyFont="true" applyBorder="true" applyAlignment="true" applyProtection="false">
      <alignment horizontal="right" vertical="bottom" textRotation="0" wrapText="false" indent="0" shrinkToFit="false"/>
      <protection locked="true" hidden="false"/>
    </xf>
    <xf numFmtId="171" fontId="50" fillId="11" borderId="46" xfId="0" applyFont="true" applyBorder="true" applyAlignment="true" applyProtection="false">
      <alignment horizontal="right" vertical="bottom" textRotation="0" wrapText="false" indent="0" shrinkToFit="false"/>
      <protection locked="true" hidden="false"/>
    </xf>
    <xf numFmtId="164" fontId="53" fillId="0" borderId="45" xfId="0" applyFont="true" applyBorder="true" applyAlignment="false" applyProtection="false">
      <alignment horizontal="general" vertical="bottom" textRotation="0" wrapText="false" indent="0" shrinkToFit="false"/>
      <protection locked="true" hidden="false"/>
    </xf>
    <xf numFmtId="164" fontId="50" fillId="0" borderId="45" xfId="0" applyFont="true" applyBorder="true" applyAlignment="true" applyProtection="false">
      <alignment horizontal="right" vertical="bottom" textRotation="0" wrapText="false" indent="0" shrinkToFit="false"/>
      <protection locked="true" hidden="false"/>
    </xf>
    <xf numFmtId="171" fontId="50" fillId="0" borderId="46" xfId="0" applyFont="true" applyBorder="true" applyAlignment="true" applyProtection="false">
      <alignment horizontal="right" vertical="bottom" textRotation="0" wrapText="false" indent="0" shrinkToFit="false"/>
      <protection locked="true" hidden="false"/>
    </xf>
    <xf numFmtId="164" fontId="50" fillId="10" borderId="45" xfId="0" applyFont="true" applyBorder="true" applyAlignment="true" applyProtection="false">
      <alignment horizontal="right" vertical="bottom" textRotation="0" wrapText="false" indent="0" shrinkToFit="false"/>
      <protection locked="true" hidden="false"/>
    </xf>
    <xf numFmtId="164" fontId="52" fillId="10" borderId="45" xfId="0" applyFont="true" applyBorder="true" applyAlignment="true" applyProtection="false">
      <alignment horizontal="right" vertical="bottom" textRotation="0" wrapText="false" indent="0" shrinkToFit="false"/>
      <protection locked="true" hidden="false"/>
    </xf>
    <xf numFmtId="171" fontId="50" fillId="10" borderId="46" xfId="0" applyFont="true" applyBorder="true" applyAlignment="true" applyProtection="false">
      <alignment horizontal="right" vertical="bottom" textRotation="0" wrapText="false" indent="0" shrinkToFit="false"/>
      <protection locked="true" hidden="false"/>
    </xf>
    <xf numFmtId="164" fontId="50" fillId="0" borderId="45" xfId="0" applyFont="true" applyBorder="true" applyAlignment="true" applyProtection="false">
      <alignment horizontal="center" vertical="bottom" textRotation="0" wrapText="false" indent="0" shrinkToFit="false"/>
      <protection locked="true" hidden="false"/>
    </xf>
    <xf numFmtId="169" fontId="52" fillId="0" borderId="46" xfId="0" applyFont="true" applyBorder="true" applyAlignment="true" applyProtection="false">
      <alignment horizontal="right" vertical="bottom" textRotation="0" wrapText="false" indent="0" shrinkToFit="false"/>
      <protection locked="true" hidden="false"/>
    </xf>
    <xf numFmtId="171" fontId="50" fillId="11" borderId="45" xfId="0" applyFont="true" applyBorder="true" applyAlignment="true" applyProtection="false">
      <alignment horizontal="right" vertical="bottom" textRotation="0" wrapText="false" indent="0" shrinkToFit="false"/>
      <protection locked="true" hidden="false"/>
    </xf>
    <xf numFmtId="169" fontId="50" fillId="11" borderId="46" xfId="0" applyFont="true" applyBorder="true" applyAlignment="true" applyProtection="false">
      <alignment horizontal="right" vertical="bottom" textRotation="0" wrapText="false" indent="0" shrinkToFit="false"/>
      <protection locked="true" hidden="false"/>
    </xf>
    <xf numFmtId="171" fontId="51" fillId="0" borderId="45" xfId="0" applyFont="true" applyBorder="true" applyAlignment="true" applyProtection="false">
      <alignment horizontal="right" vertical="bottom" textRotation="0" wrapText="false" indent="0" shrinkToFit="false"/>
      <protection locked="true" hidden="false"/>
    </xf>
    <xf numFmtId="171" fontId="54" fillId="11" borderId="45" xfId="0" applyFont="true" applyBorder="true" applyAlignment="true" applyProtection="false">
      <alignment horizontal="right" vertical="bottom" textRotation="0" wrapText="false" indent="0" shrinkToFit="false"/>
      <protection locked="true" hidden="false"/>
    </xf>
    <xf numFmtId="164" fontId="50" fillId="10" borderId="45" xfId="0" applyFont="true" applyBorder="true" applyAlignment="true" applyProtection="false">
      <alignment horizontal="center" vertical="bottom" textRotation="0" wrapText="false" indent="0" shrinkToFit="false"/>
      <protection locked="true" hidden="false"/>
    </xf>
    <xf numFmtId="171" fontId="54" fillId="10" borderId="45" xfId="0" applyFont="true" applyBorder="true" applyAlignment="true" applyProtection="false">
      <alignment horizontal="right" vertical="bottom" textRotation="0" wrapText="false" indent="0" shrinkToFit="false"/>
      <protection locked="true" hidden="false"/>
    </xf>
    <xf numFmtId="169" fontId="50" fillId="10" borderId="46" xfId="0" applyFont="true" applyBorder="true" applyAlignment="true" applyProtection="false">
      <alignment horizontal="right" vertical="bottom" textRotation="0" wrapText="false" indent="0" shrinkToFit="false"/>
      <protection locked="true" hidden="false"/>
    </xf>
    <xf numFmtId="164" fontId="15" fillId="12" borderId="2" xfId="0" applyFont="true" applyBorder="true" applyAlignment="true" applyProtection="false">
      <alignment horizontal="center" vertical="center" textRotation="0" wrapText="false" indent="0" shrinkToFit="false"/>
      <protection locked="true" hidden="false"/>
    </xf>
    <xf numFmtId="164" fontId="14" fillId="13" borderId="2" xfId="0" applyFont="true" applyBorder="true" applyAlignment="true" applyProtection="false">
      <alignment horizontal="center" vertical="center" textRotation="0" wrapText="true" indent="0" shrinkToFit="false"/>
      <protection locked="true" hidden="false"/>
    </xf>
    <xf numFmtId="164" fontId="46" fillId="12" borderId="2" xfId="0" applyFont="true" applyBorder="true" applyAlignment="true" applyProtection="false">
      <alignment horizontal="left" vertical="center" textRotation="0" wrapText="true" indent="0" shrinkToFit="false"/>
      <protection locked="true" hidden="false"/>
    </xf>
    <xf numFmtId="164" fontId="46" fillId="12" borderId="2" xfId="0" applyFont="true" applyBorder="true" applyAlignment="true" applyProtection="false">
      <alignment horizontal="center" vertical="center" textRotation="0" wrapText="true" indent="0" shrinkToFit="false"/>
      <protection locked="true" hidden="false"/>
    </xf>
    <xf numFmtId="164" fontId="26" fillId="14" borderId="25" xfId="0" applyFont="true" applyBorder="true" applyAlignment="true" applyProtection="false">
      <alignment horizontal="center" vertical="center" textRotation="0" wrapText="true" indent="0" shrinkToFit="false"/>
      <protection locked="true" hidden="false"/>
    </xf>
    <xf numFmtId="164" fontId="17" fillId="0" borderId="0" xfId="0" applyFont="true" applyBorder="false" applyAlignment="false" applyProtection="true">
      <alignment horizontal="general" vertical="bottom" textRotation="0" wrapText="false" indent="0" shrinkToFit="false"/>
      <protection locked="false" hidden="false"/>
    </xf>
    <xf numFmtId="164" fontId="33" fillId="14" borderId="2" xfId="0" applyFont="true" applyBorder="true" applyAlignment="true" applyProtection="false">
      <alignment horizontal="left" vertical="center" textRotation="0" wrapText="true" indent="0" shrinkToFit="false"/>
      <protection locked="true" hidden="false"/>
    </xf>
    <xf numFmtId="164" fontId="33" fillId="14" borderId="16" xfId="0" applyFont="true" applyBorder="true" applyAlignment="true" applyProtection="false">
      <alignment horizontal="left" vertical="center" textRotation="0" wrapText="true" indent="0" shrinkToFit="false"/>
      <protection locked="true" hidden="false"/>
    </xf>
    <xf numFmtId="171" fontId="33" fillId="14" borderId="16" xfId="0" applyFont="true" applyBorder="true" applyAlignment="true" applyProtection="false">
      <alignment horizontal="right" vertical="center" textRotation="0" wrapText="true" indent="0" shrinkToFit="false"/>
      <protection locked="true" hidden="false"/>
    </xf>
    <xf numFmtId="164" fontId="26" fillId="0" borderId="2" xfId="0" applyFont="true" applyBorder="true" applyAlignment="true" applyProtection="false">
      <alignment horizontal="center" vertical="center" textRotation="0" wrapText="true" indent="0" shrinkToFit="false"/>
      <protection locked="true" hidden="false"/>
    </xf>
    <xf numFmtId="164" fontId="25" fillId="0" borderId="25" xfId="0" applyFont="true" applyBorder="true" applyAlignment="true" applyProtection="false">
      <alignment horizontal="left" vertical="center" textRotation="0" wrapText="true" indent="0" shrinkToFit="false"/>
      <protection locked="true" hidden="false"/>
    </xf>
    <xf numFmtId="171" fontId="25" fillId="0" borderId="2" xfId="0" applyFont="true" applyBorder="true" applyAlignment="true" applyProtection="false">
      <alignment horizontal="right" vertical="center" textRotation="0" wrapText="true" indent="0" shrinkToFit="false"/>
      <protection locked="true" hidden="false"/>
    </xf>
    <xf numFmtId="171" fontId="26" fillId="14" borderId="2" xfId="17" applyFont="true" applyBorder="true" applyAlignment="true" applyProtection="true">
      <alignment horizontal="right" vertical="center" textRotation="0" wrapText="true" indent="0" shrinkToFit="false"/>
      <protection locked="true" hidden="false"/>
    </xf>
    <xf numFmtId="164" fontId="17" fillId="0" borderId="26" xfId="0" applyFont="true" applyBorder="true" applyAlignment="false" applyProtection="true">
      <alignment horizontal="general" vertical="bottom" textRotation="0" wrapText="false" indent="0" shrinkToFit="false"/>
      <protection locked="false" hidden="true"/>
    </xf>
    <xf numFmtId="164" fontId="13" fillId="0" borderId="24" xfId="0" applyFont="true" applyBorder="true" applyAlignment="false" applyProtection="true">
      <alignment horizontal="general" vertical="bottom" textRotation="0" wrapText="false" indent="0" shrinkToFit="false"/>
      <protection locked="false" hidden="false"/>
    </xf>
    <xf numFmtId="164" fontId="25" fillId="0" borderId="16" xfId="0" applyFont="true" applyBorder="true" applyAlignment="true" applyProtection="true">
      <alignment horizontal="general" vertical="center" textRotation="0" wrapText="true" indent="0" shrinkToFit="false"/>
      <protection locked="false" hidden="false"/>
    </xf>
    <xf numFmtId="164" fontId="17" fillId="0" borderId="14" xfId="0" applyFont="true" applyBorder="true" applyAlignment="false" applyProtection="true">
      <alignment horizontal="general" vertical="bottom" textRotation="0" wrapText="false" indent="0" shrinkToFit="false"/>
      <protection locked="false" hidden="false"/>
    </xf>
    <xf numFmtId="164" fontId="33" fillId="14" borderId="2" xfId="0" applyFont="true" applyBorder="true" applyAlignment="true" applyProtection="true">
      <alignment horizontal="left" vertical="center" textRotation="0" wrapText="true" indent="0" shrinkToFit="false"/>
      <protection locked="false" hidden="false"/>
    </xf>
    <xf numFmtId="164" fontId="33" fillId="14" borderId="16" xfId="0" applyFont="true" applyBorder="true" applyAlignment="true" applyProtection="true">
      <alignment horizontal="left" vertical="center" textRotation="0" wrapText="true" indent="0" shrinkToFit="false"/>
      <protection locked="false" hidden="false"/>
    </xf>
    <xf numFmtId="171" fontId="26" fillId="14" borderId="2" xfId="17" applyFont="true" applyBorder="true" applyAlignment="true" applyProtection="true">
      <alignment horizontal="right" vertical="center" textRotation="0" wrapText="true" indent="0" shrinkToFit="false"/>
      <protection locked="false" hidden="false"/>
    </xf>
    <xf numFmtId="164" fontId="56" fillId="12" borderId="2" xfId="0" applyFont="true" applyBorder="true" applyAlignment="true" applyProtection="false">
      <alignment horizontal="center" vertical="center" textRotation="0" wrapText="true" indent="0" shrinkToFit="false"/>
      <protection locked="true" hidden="false"/>
    </xf>
    <xf numFmtId="164" fontId="56" fillId="12" borderId="2" xfId="0" applyFont="true" applyBorder="true" applyAlignment="true" applyProtection="true">
      <alignment horizontal="center" vertical="center" textRotation="0" wrapText="true" indent="0" shrinkToFit="false"/>
      <protection locked="false" hidden="false"/>
    </xf>
    <xf numFmtId="171" fontId="28" fillId="12" borderId="2" xfId="17" applyFont="true" applyBorder="true" applyAlignment="true" applyProtection="true">
      <alignment horizontal="right" vertical="center" textRotation="0" wrapText="false" indent="0" shrinkToFit="false"/>
      <protection locked="true" hidden="false"/>
    </xf>
    <xf numFmtId="172" fontId="34" fillId="0" borderId="26" xfId="0" applyFont="true" applyBorder="true" applyAlignment="false" applyProtection="true">
      <alignment horizontal="general" vertical="bottom" textRotation="0" wrapText="false" indent="0" shrinkToFit="false"/>
      <protection locked="true" hidden="true"/>
    </xf>
    <xf numFmtId="164" fontId="13" fillId="0" borderId="5" xfId="0" applyFont="true" applyBorder="true" applyAlignment="false" applyProtection="true">
      <alignment horizontal="general" vertical="bottom" textRotation="0" wrapText="false" indent="0" shrinkToFit="false"/>
      <protection locked="false" hidden="false"/>
    </xf>
    <xf numFmtId="164" fontId="34" fillId="0" borderId="2" xfId="22" applyFont="true" applyBorder="true" applyAlignment="true" applyProtection="true">
      <alignment horizontal="left" vertical="center" textRotation="0" wrapText="false" indent="0" shrinkToFit="false"/>
      <protection locked="false" hidden="false"/>
    </xf>
    <xf numFmtId="164" fontId="34" fillId="0" borderId="2" xfId="22" applyFont="true" applyBorder="true" applyAlignment="true" applyProtection="false">
      <alignment horizontal="left" vertical="bottom" textRotation="0" wrapText="false" indent="0" shrinkToFit="false"/>
      <protection locked="true" hidden="false"/>
    </xf>
    <xf numFmtId="164" fontId="57" fillId="0" borderId="0" xfId="0" applyFont="true" applyBorder="true" applyAlignment="true" applyProtection="false">
      <alignment horizontal="justify" vertical="bottom" textRotation="0" wrapText="false" indent="0" shrinkToFit="false"/>
      <protection locked="true" hidden="false"/>
    </xf>
    <xf numFmtId="164" fontId="44" fillId="12" borderId="27" xfId="22" applyFont="true" applyBorder="true" applyAlignment="true" applyProtection="false">
      <alignment horizontal="center" vertical="center" textRotation="0" wrapText="true" indent="0" shrinkToFit="false"/>
      <protection locked="true" hidden="false"/>
    </xf>
    <xf numFmtId="164" fontId="36" fillId="14" borderId="36" xfId="22" applyFont="true" applyBorder="true" applyAlignment="true" applyProtection="true">
      <alignment horizontal="left" vertical="center" textRotation="0" wrapText="true" indent="0" shrinkToFit="false"/>
      <protection locked="false" hidden="false"/>
    </xf>
    <xf numFmtId="174" fontId="36" fillId="14" borderId="37" xfId="22" applyFont="true" applyBorder="true" applyAlignment="true" applyProtection="true">
      <alignment horizontal="general" vertical="center" textRotation="0" wrapText="false" indent="0" shrinkToFit="false"/>
      <protection locked="false" hidden="false"/>
    </xf>
    <xf numFmtId="164" fontId="36" fillId="14" borderId="36" xfId="22" applyFont="true" applyBorder="true" applyAlignment="true" applyProtection="true">
      <alignment horizontal="center" vertical="center" textRotation="0" wrapText="true" indent="0" shrinkToFit="false"/>
      <protection locked="false" hidden="false"/>
    </xf>
    <xf numFmtId="164" fontId="36" fillId="14" borderId="41" xfId="22" applyFont="true" applyBorder="true" applyAlignment="true" applyProtection="true">
      <alignment horizontal="left" vertical="center" textRotation="0" wrapText="true" indent="0" shrinkToFit="false"/>
      <protection locked="false" hidden="false"/>
    </xf>
    <xf numFmtId="164" fontId="41" fillId="0" borderId="42" xfId="22" applyFont="true" applyBorder="true" applyAlignment="true" applyProtection="true">
      <alignment horizontal="right" vertical="center" textRotation="0" wrapText="true" indent="0" shrinkToFit="false"/>
      <protection locked="false" hidden="false"/>
    </xf>
    <xf numFmtId="174" fontId="42" fillId="0" borderId="18" xfId="20" applyFont="true" applyBorder="true" applyAlignment="true" applyProtection="true">
      <alignment horizontal="center" vertical="center" textRotation="0" wrapText="false" indent="0" shrinkToFit="false"/>
      <protection locked="false" hidden="false"/>
    </xf>
    <xf numFmtId="176" fontId="43" fillId="12" borderId="8" xfId="24" applyFont="true" applyBorder="true" applyAlignment="true" applyProtection="true">
      <alignment horizontal="center" vertical="center" textRotation="0" wrapText="true" indent="0" shrinkToFit="false"/>
      <protection locked="true" hidden="false"/>
    </xf>
    <xf numFmtId="171" fontId="9" fillId="12" borderId="43" xfId="17" applyFont="true" applyBorder="true" applyAlignment="true" applyProtection="true">
      <alignment horizontal="right" vertical="center" textRotation="0" wrapText="false" indent="0" shrinkToFit="false"/>
      <protection locked="true" hidden="false"/>
    </xf>
    <xf numFmtId="164" fontId="4" fillId="0" borderId="0" xfId="22" applyFont="true" applyBorder="false" applyAlignment="false" applyProtection="true">
      <alignment horizontal="general" vertical="bottom" textRotation="0" wrapText="false" indent="0" shrinkToFit="false"/>
      <protection locked="false" hidden="false"/>
    </xf>
    <xf numFmtId="173" fontId="4" fillId="0" borderId="0" xfId="22" applyFont="true" applyBorder="false" applyAlignment="false" applyProtection="true">
      <alignment horizontal="general" vertical="bottom" textRotation="0" wrapText="false" indent="0" shrinkToFit="false"/>
      <protection locked="false" hidden="false"/>
    </xf>
    <xf numFmtId="164" fontId="49" fillId="0" borderId="2" xfId="22" applyFont="true" applyBorder="true" applyAlignment="false" applyProtection="true">
      <alignment horizontal="general" vertical="bottom" textRotation="0" wrapText="false" indent="0" shrinkToFit="false"/>
      <protection locked="false" hidden="false"/>
    </xf>
    <xf numFmtId="164" fontId="34" fillId="0" borderId="2" xfId="22" applyFont="true" applyBorder="true" applyAlignment="true" applyProtection="true">
      <alignment horizontal="left" vertical="bottom" textRotation="0" wrapText="false" indent="0" shrinkToFit="false"/>
      <protection locked="false" hidden="false"/>
    </xf>
    <xf numFmtId="164" fontId="0" fillId="0" borderId="2" xfId="0" applyFont="false" applyBorder="true" applyAlignment="false" applyProtection="true">
      <alignment horizontal="general" vertical="bottom" textRotation="0" wrapText="false" indent="0" shrinkToFit="false"/>
      <protection locked="false" hidden="false"/>
    </xf>
    <xf numFmtId="164" fontId="34" fillId="0" borderId="2" xfId="0" applyFont="true" applyBorder="true" applyAlignment="false" applyProtection="true">
      <alignment horizontal="general" vertical="bottom" textRotation="0" wrapText="false" indent="0" shrinkToFit="false"/>
      <protection locked="false" hidden="false"/>
    </xf>
    <xf numFmtId="164" fontId="34" fillId="0" borderId="2" xfId="0" applyFont="true" applyBorder="true" applyAlignment="true" applyProtection="true">
      <alignment horizontal="center" vertical="center" textRotation="0" wrapText="false" indent="0" shrinkToFit="false"/>
      <protection locked="false" hidden="false"/>
    </xf>
    <xf numFmtId="164" fontId="57" fillId="0" borderId="0" xfId="0" applyFont="true" applyBorder="true" applyAlignment="true" applyProtection="false">
      <alignment horizontal="justify" vertical="center" textRotation="0" wrapText="false" indent="0" shrinkToFit="false"/>
      <protection locked="true" hidden="false"/>
    </xf>
    <xf numFmtId="164" fontId="59" fillId="12" borderId="2" xfId="0" applyFont="true" applyBorder="true" applyAlignment="true" applyProtection="false">
      <alignment horizontal="center" vertical="center" textRotation="0" wrapText="false" indent="0" shrinkToFit="false"/>
      <protection locked="true" hidden="false"/>
    </xf>
    <xf numFmtId="164" fontId="60" fillId="14" borderId="2" xfId="0" applyFont="true" applyBorder="true" applyAlignment="true" applyProtection="false">
      <alignment horizontal="center" vertical="center" textRotation="0" wrapText="true" indent="0" shrinkToFit="false"/>
      <protection locked="true" hidden="false"/>
    </xf>
    <xf numFmtId="164" fontId="56" fillId="14" borderId="2" xfId="0" applyFont="true" applyBorder="true" applyAlignment="true" applyProtection="false">
      <alignment horizontal="center" vertical="center" textRotation="0" wrapText="true" indent="0" shrinkToFit="false"/>
      <protection locked="true" hidden="false"/>
    </xf>
    <xf numFmtId="164" fontId="56" fillId="14" borderId="2" xfId="0" applyFont="true" applyBorder="true" applyAlignment="true" applyProtection="false">
      <alignment horizontal="left" vertical="center" textRotation="0" wrapText="true" indent="0" shrinkToFit="false"/>
      <protection locked="true" hidden="false"/>
    </xf>
    <xf numFmtId="164" fontId="15" fillId="14" borderId="2" xfId="0" applyFont="true" applyBorder="true" applyAlignment="true" applyProtection="false">
      <alignment horizontal="center" vertical="center" textRotation="0" wrapText="true" indent="0" shrinkToFit="false"/>
      <protection locked="true" hidden="false"/>
    </xf>
    <xf numFmtId="164" fontId="61" fillId="14" borderId="2" xfId="0" applyFont="true" applyBorder="true" applyAlignment="true" applyProtection="false">
      <alignment horizontal="center" vertical="center" textRotation="0" wrapText="true" indent="0" shrinkToFit="false"/>
      <protection locked="true" hidden="false"/>
    </xf>
    <xf numFmtId="164" fontId="16" fillId="2" borderId="2" xfId="0" applyFont="true" applyBorder="true" applyAlignment="true" applyProtection="true">
      <alignment horizontal="center" vertical="center" textRotation="0" wrapText="false" indent="0" shrinkToFit="false"/>
      <protection locked="false" hidden="false"/>
    </xf>
    <xf numFmtId="164" fontId="14" fillId="0" borderId="2" xfId="0" applyFont="true" applyBorder="true" applyAlignment="true" applyProtection="false">
      <alignment horizontal="right" vertical="bottom" textRotation="0" wrapText="true" indent="0" shrinkToFit="false"/>
      <protection locked="true" hidden="false"/>
    </xf>
    <xf numFmtId="164" fontId="62" fillId="12" borderId="2" xfId="0" applyFont="true" applyBorder="true" applyAlignment="true" applyProtection="false">
      <alignment horizontal="center" vertical="center" textRotation="0" wrapText="false" indent="0" shrinkToFit="false"/>
      <protection locked="true" hidden="false"/>
    </xf>
    <xf numFmtId="164" fontId="63" fillId="12" borderId="25" xfId="0" applyFont="true" applyBorder="true" applyAlignment="true" applyProtection="false">
      <alignment horizontal="center" vertical="center" textRotation="0" wrapText="true" indent="0" shrinkToFit="false"/>
      <protection locked="true" hidden="false"/>
    </xf>
    <xf numFmtId="164" fontId="64" fillId="14" borderId="2" xfId="0" applyFont="true" applyBorder="true" applyAlignment="true" applyProtection="true">
      <alignment horizontal="left" vertical="center" textRotation="0" wrapText="true" indent="0" shrinkToFit="false"/>
      <protection locked="false" hidden="false"/>
    </xf>
    <xf numFmtId="171" fontId="33" fillId="0" borderId="2" xfId="0" applyFont="true" applyBorder="true" applyAlignment="true" applyProtection="true">
      <alignment horizontal="right" vertical="center" textRotation="0" wrapText="true" indent="0" shrinkToFit="false"/>
      <protection locked="false" hidden="false"/>
    </xf>
    <xf numFmtId="164" fontId="64" fillId="14" borderId="2" xfId="0" applyFont="true" applyBorder="true" applyAlignment="true" applyProtection="false">
      <alignment horizontal="left" vertical="center" textRotation="0" wrapText="true" indent="0" shrinkToFit="false"/>
      <protection locked="true" hidden="false"/>
    </xf>
    <xf numFmtId="169" fontId="33" fillId="0" borderId="2" xfId="0" applyFont="true" applyBorder="true" applyAlignment="true" applyProtection="false">
      <alignment horizontal="right" vertical="center" textRotation="0" wrapText="true" indent="0" shrinkToFit="false"/>
      <protection locked="true" hidden="false"/>
    </xf>
    <xf numFmtId="171" fontId="33" fillId="0" borderId="2" xfId="0" applyFont="true" applyBorder="true" applyAlignment="true" applyProtection="false">
      <alignment horizontal="right" vertical="center" textRotation="0" wrapText="true" indent="0" shrinkToFit="false"/>
      <protection locked="true" hidden="false"/>
    </xf>
    <xf numFmtId="164" fontId="34" fillId="0" borderId="2" xfId="0" applyFont="true" applyBorder="true" applyAlignment="true" applyProtection="true">
      <alignment horizontal="justify" vertical="bottom" textRotation="0" wrapText="false" indent="0" shrinkToFit="false"/>
      <protection locked="false" hidden="false"/>
    </xf>
    <xf numFmtId="164" fontId="13" fillId="0" borderId="0" xfId="0" applyFont="true" applyBorder="false" applyAlignment="false" applyProtection="true">
      <alignment horizontal="general" vertical="bottom" textRotation="0" wrapText="false" indent="0" shrinkToFit="false"/>
      <protection locked="false" hidden="false"/>
    </xf>
  </cellXfs>
  <cellStyles count="11">
    <cellStyle name="Normal" xfId="0" builtinId="0"/>
    <cellStyle name="Comma" xfId="15" builtinId="3"/>
    <cellStyle name="Comma [0]" xfId="16" builtinId="6"/>
    <cellStyle name="Currency" xfId="17" builtinId="4"/>
    <cellStyle name="Currency [0]" xfId="18" builtinId="7"/>
    <cellStyle name="Percent" xfId="19" builtinId="5"/>
    <cellStyle name="Euro 2" xfId="20"/>
    <cellStyle name="Milliers 2" xfId="21"/>
    <cellStyle name="Normal 2" xfId="22"/>
    <cellStyle name="Normal 2 2" xfId="23"/>
    <cellStyle name="Pourcentage 2" xfId="24"/>
  </cellStyles>
  <colors>
    <indexedColors>
      <rgbColor rgb="FF000000"/>
      <rgbColor rgb="FFFFFFFF"/>
      <rgbColor rgb="FFFF0000"/>
      <rgbColor rgb="FF00FF00"/>
      <rgbColor rgb="FF0000FF"/>
      <rgbColor rgb="FFFFFF00"/>
      <rgbColor rgb="FFFF00FF"/>
      <rgbColor rgb="FF00FFFF"/>
      <rgbColor rgb="FF800000"/>
      <rgbColor rgb="FF008000"/>
      <rgbColor rgb="FF00000A"/>
      <rgbColor rgb="FF808000"/>
      <rgbColor rgb="FFBF0041"/>
      <rgbColor rgb="FF008080"/>
      <rgbColor rgb="FFB4C7DC"/>
      <rgbColor rgb="FF808080"/>
      <rgbColor rgb="FF9999FF"/>
      <rgbColor rgb="FF993366"/>
      <rgbColor rgb="FFEBF1DE"/>
      <rgbColor rgb="FFDEE6EF"/>
      <rgbColor rgb="FF660066"/>
      <rgbColor rgb="FFFF6D6D"/>
      <rgbColor rgb="FF2A6099"/>
      <rgbColor rgb="FFF7D1D5"/>
      <rgbColor rgb="FF000080"/>
      <rgbColor rgb="FFFF00FF"/>
      <rgbColor rgb="FFFFFF00"/>
      <rgbColor rgb="FF00FFFF"/>
      <rgbColor rgb="FF800080"/>
      <rgbColor rgb="FF800000"/>
      <rgbColor rgb="FF008080"/>
      <rgbColor rgb="FF0000FF"/>
      <rgbColor rgb="FF00B0F0"/>
      <rgbColor rgb="FFCCFFFF"/>
      <rgbColor rgb="FFCCFFCC"/>
      <rgbColor rgb="FFFFD7D7"/>
      <rgbColor rgb="FF99CCFF"/>
      <rgbColor rgb="FFFFA6A6"/>
      <rgbColor rgb="FFCC99FF"/>
      <rgbColor rgb="FFFFCC99"/>
      <rgbColor rgb="FF3366FF"/>
      <rgbColor rgb="FF33CCCC"/>
      <rgbColor rgb="FF99CC00"/>
      <rgbColor rgb="FFFAC090"/>
      <rgbColor rgb="FFFF9900"/>
      <rgbColor rgb="FFED7D31"/>
      <rgbColor rgb="FF666699"/>
      <rgbColor rgb="FFB2B2B2"/>
      <rgbColor rgb="FF003366"/>
      <rgbColor rgb="FF00A933"/>
      <rgbColor rgb="FF003300"/>
      <rgbColor rgb="FF333300"/>
      <rgbColor rgb="FF993300"/>
      <rgbColor rgb="FF993366"/>
      <rgbColor rgb="FF1F497D"/>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Relationship Id="rId2" Type="http://schemas.openxmlformats.org/officeDocument/2006/relationships/image" Target="../media/image1.jpeg"/><Relationship Id="rId3" Type="http://schemas.openxmlformats.org/officeDocument/2006/relationships/image" Target="../media/image2.png"/><Relationship Id="rId4" Type="http://schemas.openxmlformats.org/officeDocument/2006/relationships/image" Target="../media/image3.png"/><Relationship Id="rId5" Type="http://schemas.openxmlformats.org/officeDocument/2006/relationships/image" Target="../media/image4.png"/><Relationship Id="rId6" Type="http://schemas.openxmlformats.org/officeDocument/2006/relationships/image" Target="../media/image5.png"/><Relationship Id="rId7" Type="http://schemas.openxmlformats.org/officeDocument/2006/relationships/image" Target="../media/image6.png"/>
</Relationships>
</file>

<file path=xl/drawings/_rels/drawing10.xml.rels><?xml version="1.0" encoding="UTF-8"?>
<Relationships xmlns="http://schemas.openxmlformats.org/package/2006/relationships"><Relationship Id="rId1" Type="http://schemas.openxmlformats.org/officeDocument/2006/relationships/image" Target="../media/image7.jpeg"/><Relationship Id="rId2" Type="http://schemas.openxmlformats.org/officeDocument/2006/relationships/image" Target="../media/image1.jpeg"/>
</Relationships>
</file>

<file path=xl/drawings/_rels/drawing2.xml.rels><?xml version="1.0" encoding="UTF-8"?>
<Relationships xmlns="http://schemas.openxmlformats.org/package/2006/relationships"><Relationship Id="rId1" Type="http://schemas.openxmlformats.org/officeDocument/2006/relationships/image" Target="../media/image1.jpeg"/>
</Relationships>
</file>

<file path=xl/drawings/_rels/drawing3.xml.rels><?xml version="1.0" encoding="UTF-8"?>
<Relationships xmlns="http://schemas.openxmlformats.org/package/2006/relationships"><Relationship Id="rId1" Type="http://schemas.openxmlformats.org/officeDocument/2006/relationships/image" Target="../media/image7.jpeg"/><Relationship Id="rId2" Type="http://schemas.openxmlformats.org/officeDocument/2006/relationships/image" Target="../media/image1.jpeg"/>
</Relationships>
</file>

<file path=xl/drawings/_rels/drawing4.xml.rels><?xml version="1.0" encoding="UTF-8"?>
<Relationships xmlns="http://schemas.openxmlformats.org/package/2006/relationships"><Relationship Id="rId1" Type="http://schemas.openxmlformats.org/officeDocument/2006/relationships/image" Target="../media/image7.jpeg"/><Relationship Id="rId2" Type="http://schemas.openxmlformats.org/officeDocument/2006/relationships/image" Target="../media/image1.jpeg"/>
</Relationships>
</file>

<file path=xl/drawings/_rels/drawing5.xml.rels><?xml version="1.0" encoding="UTF-8"?>
<Relationships xmlns="http://schemas.openxmlformats.org/package/2006/relationships"><Relationship Id="rId1" Type="http://schemas.openxmlformats.org/officeDocument/2006/relationships/image" Target="../media/image7.jpeg"/><Relationship Id="rId2" Type="http://schemas.openxmlformats.org/officeDocument/2006/relationships/image" Target="../media/image1.jpeg"/>
</Relationships>
</file>

<file path=xl/drawings/_rels/drawing6.xml.rels><?xml version="1.0" encoding="UTF-8"?>
<Relationships xmlns="http://schemas.openxmlformats.org/package/2006/relationships"><Relationship Id="rId1" Type="http://schemas.openxmlformats.org/officeDocument/2006/relationships/image" Target="../media/image7.jpeg"/><Relationship Id="rId2" Type="http://schemas.openxmlformats.org/officeDocument/2006/relationships/image" Target="../media/image1.jpeg"/>
</Relationships>
</file>

<file path=xl/drawings/_rels/drawing7.xml.rels><?xml version="1.0" encoding="UTF-8"?>
<Relationships xmlns="http://schemas.openxmlformats.org/package/2006/relationships"><Relationship Id="rId1" Type="http://schemas.openxmlformats.org/officeDocument/2006/relationships/image" Target="../media/image7.jpeg"/><Relationship Id="rId2" Type="http://schemas.openxmlformats.org/officeDocument/2006/relationships/image" Target="../media/image1.jpeg"/>
</Relationships>
</file>

<file path=xl/drawings/_rels/drawing8.xml.rels><?xml version="1.0" encoding="UTF-8"?>
<Relationships xmlns="http://schemas.openxmlformats.org/package/2006/relationships"><Relationship Id="rId1" Type="http://schemas.openxmlformats.org/officeDocument/2006/relationships/image" Target="../media/image7.jpeg"/><Relationship Id="rId2" Type="http://schemas.openxmlformats.org/officeDocument/2006/relationships/image" Target="../media/image1.jpeg"/>
</Relationships>
</file>

<file path=xl/drawings/_rels/drawing9.xml.rels><?xml version="1.0" encoding="UTF-8"?>
<Relationships xmlns="http://schemas.openxmlformats.org/package/2006/relationships"><Relationship Id="rId1" Type="http://schemas.openxmlformats.org/officeDocument/2006/relationships/image" Target="../media/image7.jpeg"/><Relationship Id="rId2" Type="http://schemas.openxmlformats.org/officeDocument/2006/relationships/image" Target="../media/image1.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360</xdr:colOff>
      <xdr:row>0</xdr:row>
      <xdr:rowOff>0</xdr:rowOff>
    </xdr:from>
    <xdr:to>
      <xdr:col>3</xdr:col>
      <xdr:colOff>143280</xdr:colOff>
      <xdr:row>9</xdr:row>
      <xdr:rowOff>155880</xdr:rowOff>
    </xdr:to>
    <xdr:pic>
      <xdr:nvPicPr>
        <xdr:cNvPr id="0" name="Image 7" descr=""/>
        <xdr:cNvPicPr/>
      </xdr:nvPicPr>
      <xdr:blipFill>
        <a:blip r:embed="rId1"/>
        <a:stretch/>
      </xdr:blipFill>
      <xdr:spPr>
        <a:xfrm>
          <a:off x="360" y="0"/>
          <a:ext cx="2586960" cy="1784520"/>
        </a:xfrm>
        <a:prstGeom prst="rect">
          <a:avLst/>
        </a:prstGeom>
        <a:ln w="0">
          <a:noFill/>
        </a:ln>
      </xdr:spPr>
    </xdr:pic>
    <xdr:clientData/>
  </xdr:twoCellAnchor>
  <xdr:twoCellAnchor editAs="oneCell">
    <xdr:from>
      <xdr:col>0</xdr:col>
      <xdr:colOff>360</xdr:colOff>
      <xdr:row>0</xdr:row>
      <xdr:rowOff>0</xdr:rowOff>
    </xdr:from>
    <xdr:to>
      <xdr:col>3</xdr:col>
      <xdr:colOff>143640</xdr:colOff>
      <xdr:row>10</xdr:row>
      <xdr:rowOff>117000</xdr:rowOff>
    </xdr:to>
    <xdr:pic>
      <xdr:nvPicPr>
        <xdr:cNvPr id="1" name="Image 7" descr=""/>
        <xdr:cNvPicPr/>
      </xdr:nvPicPr>
      <xdr:blipFill>
        <a:blip r:embed="rId2"/>
        <a:stretch/>
      </xdr:blipFill>
      <xdr:spPr>
        <a:xfrm>
          <a:off x="360" y="0"/>
          <a:ext cx="2587320" cy="1926720"/>
        </a:xfrm>
        <a:prstGeom prst="rect">
          <a:avLst/>
        </a:prstGeom>
        <a:ln w="0">
          <a:noFill/>
        </a:ln>
      </xdr:spPr>
    </xdr:pic>
    <xdr:clientData/>
  </xdr:twoCellAnchor>
  <xdr:twoCellAnchor editAs="oneCell">
    <xdr:from>
      <xdr:col>1</xdr:col>
      <xdr:colOff>289800</xdr:colOff>
      <xdr:row>35</xdr:row>
      <xdr:rowOff>117000</xdr:rowOff>
    </xdr:from>
    <xdr:to>
      <xdr:col>7</xdr:col>
      <xdr:colOff>9360</xdr:colOff>
      <xdr:row>46</xdr:row>
      <xdr:rowOff>73800</xdr:rowOff>
    </xdr:to>
    <xdr:pic>
      <xdr:nvPicPr>
        <xdr:cNvPr id="2" name="Image 9" descr=""/>
        <xdr:cNvPicPr/>
      </xdr:nvPicPr>
      <xdr:blipFill>
        <a:blip r:embed="rId3"/>
        <a:stretch/>
      </xdr:blipFill>
      <xdr:spPr>
        <a:xfrm>
          <a:off x="1104480" y="6755760"/>
          <a:ext cx="4607640" cy="1947600"/>
        </a:xfrm>
        <a:prstGeom prst="rect">
          <a:avLst/>
        </a:prstGeom>
        <a:ln w="0">
          <a:noFill/>
        </a:ln>
      </xdr:spPr>
    </xdr:pic>
    <xdr:clientData/>
  </xdr:twoCellAnchor>
  <xdr:twoCellAnchor editAs="oneCell">
    <xdr:from>
      <xdr:col>0</xdr:col>
      <xdr:colOff>0</xdr:colOff>
      <xdr:row>51</xdr:row>
      <xdr:rowOff>142200</xdr:rowOff>
    </xdr:from>
    <xdr:to>
      <xdr:col>16</xdr:col>
      <xdr:colOff>203040</xdr:colOff>
      <xdr:row>58</xdr:row>
      <xdr:rowOff>29520</xdr:rowOff>
    </xdr:to>
    <xdr:pic>
      <xdr:nvPicPr>
        <xdr:cNvPr id="3" name="Image 11" descr=""/>
        <xdr:cNvPicPr/>
      </xdr:nvPicPr>
      <xdr:blipFill>
        <a:blip r:embed="rId4"/>
        <a:stretch/>
      </xdr:blipFill>
      <xdr:spPr>
        <a:xfrm>
          <a:off x="0" y="9676800"/>
          <a:ext cx="13238280" cy="1154160"/>
        </a:xfrm>
        <a:prstGeom prst="rect">
          <a:avLst/>
        </a:prstGeom>
        <a:ln w="0">
          <a:noFill/>
        </a:ln>
      </xdr:spPr>
    </xdr:pic>
    <xdr:clientData/>
  </xdr:twoCellAnchor>
  <xdr:twoCellAnchor editAs="oneCell">
    <xdr:from>
      <xdr:col>9</xdr:col>
      <xdr:colOff>122760</xdr:colOff>
      <xdr:row>67</xdr:row>
      <xdr:rowOff>46080</xdr:rowOff>
    </xdr:from>
    <xdr:to>
      <xdr:col>11</xdr:col>
      <xdr:colOff>130320</xdr:colOff>
      <xdr:row>81</xdr:row>
      <xdr:rowOff>134280</xdr:rowOff>
    </xdr:to>
    <xdr:pic>
      <xdr:nvPicPr>
        <xdr:cNvPr id="4" name="Image 12" descr=""/>
        <xdr:cNvPicPr/>
      </xdr:nvPicPr>
      <xdr:blipFill>
        <a:blip r:embed="rId5"/>
        <a:stretch/>
      </xdr:blipFill>
      <xdr:spPr>
        <a:xfrm>
          <a:off x="7455240" y="12523680"/>
          <a:ext cx="1636920" cy="2621880"/>
        </a:xfrm>
        <a:prstGeom prst="rect">
          <a:avLst/>
        </a:prstGeom>
        <a:ln w="0">
          <a:noFill/>
        </a:ln>
      </xdr:spPr>
    </xdr:pic>
    <xdr:clientData/>
  </xdr:twoCellAnchor>
  <xdr:twoCellAnchor editAs="absolute">
    <xdr:from>
      <xdr:col>7</xdr:col>
      <xdr:colOff>739080</xdr:colOff>
      <xdr:row>67</xdr:row>
      <xdr:rowOff>167760</xdr:rowOff>
    </xdr:from>
    <xdr:to>
      <xdr:col>9</xdr:col>
      <xdr:colOff>207360</xdr:colOff>
      <xdr:row>68</xdr:row>
      <xdr:rowOff>132120</xdr:rowOff>
    </xdr:to>
    <xdr:sp>
      <xdr:nvSpPr>
        <xdr:cNvPr id="5" name="Forme 1"/>
        <xdr:cNvSpPr/>
      </xdr:nvSpPr>
      <xdr:spPr>
        <a:xfrm rot="599400">
          <a:off x="6441480" y="12645360"/>
          <a:ext cx="1098000" cy="145440"/>
        </a:xfrm>
        <a:prstGeom prst="rightArrow">
          <a:avLst>
            <a:gd name="adj1" fmla="val 50000"/>
            <a:gd name="adj2" fmla="val 203610"/>
          </a:avLst>
        </a:prstGeom>
        <a:solidFill>
          <a:srgbClr val="729fcf"/>
        </a:solidFill>
        <a:ln w="0">
          <a:solidFill>
            <a:srgbClr val="3465a4"/>
          </a:solidFill>
        </a:ln>
      </xdr:spPr>
      <xdr:style>
        <a:lnRef idx="0"/>
        <a:fillRef idx="0"/>
        <a:effectRef idx="0"/>
        <a:fontRef idx="minor"/>
      </xdr:style>
    </xdr:sp>
    <xdr:clientData/>
  </xdr:twoCellAnchor>
  <xdr:twoCellAnchor editAs="oneCell">
    <xdr:from>
      <xdr:col>0</xdr:col>
      <xdr:colOff>0</xdr:colOff>
      <xdr:row>87</xdr:row>
      <xdr:rowOff>21240</xdr:rowOff>
    </xdr:from>
    <xdr:to>
      <xdr:col>15</xdr:col>
      <xdr:colOff>524160</xdr:colOff>
      <xdr:row>103</xdr:row>
      <xdr:rowOff>41760</xdr:rowOff>
    </xdr:to>
    <xdr:pic>
      <xdr:nvPicPr>
        <xdr:cNvPr id="6" name="Image 13" descr=""/>
        <xdr:cNvPicPr/>
      </xdr:nvPicPr>
      <xdr:blipFill>
        <a:blip r:embed="rId6"/>
        <a:stretch/>
      </xdr:blipFill>
      <xdr:spPr>
        <a:xfrm>
          <a:off x="0" y="16166160"/>
          <a:ext cx="12744720" cy="2916000"/>
        </a:xfrm>
        <a:prstGeom prst="rect">
          <a:avLst/>
        </a:prstGeom>
        <a:ln w="0">
          <a:noFill/>
        </a:ln>
      </xdr:spPr>
    </xdr:pic>
    <xdr:clientData/>
  </xdr:twoCellAnchor>
  <xdr:twoCellAnchor editAs="oneCell">
    <xdr:from>
      <xdr:col>0</xdr:col>
      <xdr:colOff>0</xdr:colOff>
      <xdr:row>114</xdr:row>
      <xdr:rowOff>39600</xdr:rowOff>
    </xdr:from>
    <xdr:to>
      <xdr:col>15</xdr:col>
      <xdr:colOff>522720</xdr:colOff>
      <xdr:row>134</xdr:row>
      <xdr:rowOff>33120</xdr:rowOff>
    </xdr:to>
    <xdr:pic>
      <xdr:nvPicPr>
        <xdr:cNvPr id="7" name="Image 14" descr=""/>
        <xdr:cNvPicPr/>
      </xdr:nvPicPr>
      <xdr:blipFill>
        <a:blip r:embed="rId7"/>
        <a:stretch/>
      </xdr:blipFill>
      <xdr:spPr>
        <a:xfrm>
          <a:off x="0" y="21118320"/>
          <a:ext cx="12743280" cy="3612960"/>
        </a:xfrm>
        <a:prstGeom prst="rect">
          <a:avLst/>
        </a:prstGeom>
        <a:ln w="0">
          <a:noFill/>
        </a:ln>
      </xdr:spPr>
    </xdr:pic>
    <xdr:clientData/>
  </xdr:twoCellAnchor>
</xdr:wsDr>
</file>

<file path=xl/drawings/drawing10.xml><?xml version="1.0" encoding="utf-8"?>
<xdr:wsDr xmlns:xdr="http://schemas.openxmlformats.org/drawingml/2006/spreadsheetDrawing" xmlns:a="http://schemas.openxmlformats.org/drawingml/2006/main" xmlns:r="http://schemas.openxmlformats.org/officeDocument/2006/relationships">
  <xdr:twoCellAnchor editAs="twoCell">
    <xdr:from>
      <xdr:col>8</xdr:col>
      <xdr:colOff>0</xdr:colOff>
      <xdr:row>0</xdr:row>
      <xdr:rowOff>0</xdr:rowOff>
    </xdr:from>
    <xdr:to>
      <xdr:col>8</xdr:col>
      <xdr:colOff>360</xdr:colOff>
      <xdr:row>0</xdr:row>
      <xdr:rowOff>1772640</xdr:rowOff>
    </xdr:to>
    <xdr:pic>
      <xdr:nvPicPr>
        <xdr:cNvPr id="23" name="Picture 5" descr="SENGAGE_EUROPACT"/>
        <xdr:cNvPicPr/>
      </xdr:nvPicPr>
      <xdr:blipFill>
        <a:blip r:embed="rId1"/>
        <a:stretch/>
      </xdr:blipFill>
      <xdr:spPr>
        <a:xfrm>
          <a:off x="20534040" y="0"/>
          <a:ext cx="360" cy="1772640"/>
        </a:xfrm>
        <a:prstGeom prst="rect">
          <a:avLst/>
        </a:prstGeom>
        <a:ln w="0">
          <a:noFill/>
        </a:ln>
      </xdr:spPr>
    </xdr:pic>
    <xdr:clientData/>
  </xdr:twoCellAnchor>
  <xdr:twoCellAnchor editAs="oneCell">
    <xdr:from>
      <xdr:col>0</xdr:col>
      <xdr:colOff>0</xdr:colOff>
      <xdr:row>0</xdr:row>
      <xdr:rowOff>0</xdr:rowOff>
    </xdr:from>
    <xdr:to>
      <xdr:col>0</xdr:col>
      <xdr:colOff>2581200</xdr:colOff>
      <xdr:row>0</xdr:row>
      <xdr:rowOff>1733400</xdr:rowOff>
    </xdr:to>
    <xdr:pic>
      <xdr:nvPicPr>
        <xdr:cNvPr id="24" name="Image 4" descr=""/>
        <xdr:cNvPicPr/>
      </xdr:nvPicPr>
      <xdr:blipFill>
        <a:blip r:embed="rId2"/>
        <a:stretch/>
      </xdr:blipFill>
      <xdr:spPr>
        <a:xfrm>
          <a:off x="0" y="0"/>
          <a:ext cx="2581200" cy="173340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12600</xdr:colOff>
      <xdr:row>0</xdr:row>
      <xdr:rowOff>29160</xdr:rowOff>
    </xdr:from>
    <xdr:to>
      <xdr:col>0</xdr:col>
      <xdr:colOff>2530080</xdr:colOff>
      <xdr:row>0</xdr:row>
      <xdr:rowOff>1719720</xdr:rowOff>
    </xdr:to>
    <xdr:pic>
      <xdr:nvPicPr>
        <xdr:cNvPr id="8" name="Image 1" descr=""/>
        <xdr:cNvPicPr/>
      </xdr:nvPicPr>
      <xdr:blipFill>
        <a:blip r:embed="rId1"/>
        <a:stretch/>
      </xdr:blipFill>
      <xdr:spPr>
        <a:xfrm>
          <a:off x="12600" y="29160"/>
          <a:ext cx="2517480" cy="1690560"/>
        </a:xfrm>
        <a:prstGeom prst="rect">
          <a:avLst/>
        </a:prstGeom>
        <a:ln w="0">
          <a:noFill/>
        </a:ln>
      </xdr:spPr>
    </xdr:pic>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dr:twoCellAnchor editAs="twoCell">
    <xdr:from>
      <xdr:col>7</xdr:col>
      <xdr:colOff>0</xdr:colOff>
      <xdr:row>0</xdr:row>
      <xdr:rowOff>0</xdr:rowOff>
    </xdr:from>
    <xdr:to>
      <xdr:col>7</xdr:col>
      <xdr:colOff>360</xdr:colOff>
      <xdr:row>0</xdr:row>
      <xdr:rowOff>1758600</xdr:rowOff>
    </xdr:to>
    <xdr:pic>
      <xdr:nvPicPr>
        <xdr:cNvPr id="9" name="Picture 2" descr="SENGAGE_EUROPACT"/>
        <xdr:cNvPicPr/>
      </xdr:nvPicPr>
      <xdr:blipFill>
        <a:blip r:embed="rId1"/>
        <a:stretch/>
      </xdr:blipFill>
      <xdr:spPr>
        <a:xfrm>
          <a:off x="18466560" y="0"/>
          <a:ext cx="360" cy="1758600"/>
        </a:xfrm>
        <a:prstGeom prst="rect">
          <a:avLst/>
        </a:prstGeom>
        <a:ln w="0">
          <a:noFill/>
        </a:ln>
      </xdr:spPr>
    </xdr:pic>
    <xdr:clientData/>
  </xdr:twoCellAnchor>
  <xdr:twoCellAnchor editAs="oneCell">
    <xdr:from>
      <xdr:col>0</xdr:col>
      <xdr:colOff>0</xdr:colOff>
      <xdr:row>0</xdr:row>
      <xdr:rowOff>0</xdr:rowOff>
    </xdr:from>
    <xdr:to>
      <xdr:col>0</xdr:col>
      <xdr:colOff>2581200</xdr:colOff>
      <xdr:row>0</xdr:row>
      <xdr:rowOff>1733400</xdr:rowOff>
    </xdr:to>
    <xdr:pic>
      <xdr:nvPicPr>
        <xdr:cNvPr id="10" name="Image 3" descr=""/>
        <xdr:cNvPicPr/>
      </xdr:nvPicPr>
      <xdr:blipFill>
        <a:blip r:embed="rId2"/>
        <a:stretch/>
      </xdr:blipFill>
      <xdr:spPr>
        <a:xfrm>
          <a:off x="0" y="0"/>
          <a:ext cx="2581200" cy="1733400"/>
        </a:xfrm>
        <a:prstGeom prst="rect">
          <a:avLst/>
        </a:prstGeom>
        <a:ln w="0">
          <a:noFill/>
        </a:ln>
      </xdr:spPr>
    </xdr:pic>
    <xdr:clientData/>
  </xdr:twoCellAnchor>
</xdr:wsDr>
</file>

<file path=xl/drawings/drawing4.xml><?xml version="1.0" encoding="utf-8"?>
<xdr:wsDr xmlns:xdr="http://schemas.openxmlformats.org/drawingml/2006/spreadsheetDrawing" xmlns:a="http://schemas.openxmlformats.org/drawingml/2006/main" xmlns:r="http://schemas.openxmlformats.org/officeDocument/2006/relationships">
  <xdr:twoCellAnchor editAs="twoCell">
    <xdr:from>
      <xdr:col>7</xdr:col>
      <xdr:colOff>0</xdr:colOff>
      <xdr:row>0</xdr:row>
      <xdr:rowOff>0</xdr:rowOff>
    </xdr:from>
    <xdr:to>
      <xdr:col>7</xdr:col>
      <xdr:colOff>360</xdr:colOff>
      <xdr:row>0</xdr:row>
      <xdr:rowOff>1771920</xdr:rowOff>
    </xdr:to>
    <xdr:pic>
      <xdr:nvPicPr>
        <xdr:cNvPr id="11" name="Picture 1" descr="SENGAGE_EUROPACT"/>
        <xdr:cNvPicPr/>
      </xdr:nvPicPr>
      <xdr:blipFill>
        <a:blip r:embed="rId1"/>
        <a:stretch/>
      </xdr:blipFill>
      <xdr:spPr>
        <a:xfrm>
          <a:off x="15020280" y="0"/>
          <a:ext cx="360" cy="1771920"/>
        </a:xfrm>
        <a:prstGeom prst="rect">
          <a:avLst/>
        </a:prstGeom>
        <a:ln w="0">
          <a:noFill/>
        </a:ln>
      </xdr:spPr>
    </xdr:pic>
    <xdr:clientData/>
  </xdr:twoCellAnchor>
  <xdr:twoCellAnchor editAs="oneCell">
    <xdr:from>
      <xdr:col>0</xdr:col>
      <xdr:colOff>0</xdr:colOff>
      <xdr:row>0</xdr:row>
      <xdr:rowOff>0</xdr:rowOff>
    </xdr:from>
    <xdr:to>
      <xdr:col>0</xdr:col>
      <xdr:colOff>2388600</xdr:colOff>
      <xdr:row>0</xdr:row>
      <xdr:rowOff>1733400</xdr:rowOff>
    </xdr:to>
    <xdr:pic>
      <xdr:nvPicPr>
        <xdr:cNvPr id="12" name="Image 2" descr=""/>
        <xdr:cNvPicPr/>
      </xdr:nvPicPr>
      <xdr:blipFill>
        <a:blip r:embed="rId2"/>
        <a:stretch/>
      </xdr:blipFill>
      <xdr:spPr>
        <a:xfrm>
          <a:off x="0" y="0"/>
          <a:ext cx="2388600" cy="1733400"/>
        </a:xfrm>
        <a:prstGeom prst="rect">
          <a:avLst/>
        </a:prstGeom>
        <a:ln w="0">
          <a:noFill/>
        </a:ln>
      </xdr:spPr>
    </xdr:pic>
    <xdr:clientData/>
  </xdr:twoCellAnchor>
</xdr:wsDr>
</file>

<file path=xl/drawings/drawing5.xml><?xml version="1.0" encoding="utf-8"?>
<xdr:wsDr xmlns:xdr="http://schemas.openxmlformats.org/drawingml/2006/spreadsheetDrawing" xmlns:a="http://schemas.openxmlformats.org/drawingml/2006/main" xmlns:r="http://schemas.openxmlformats.org/officeDocument/2006/relationships">
  <xdr:twoCellAnchor editAs="twoCell">
    <xdr:from>
      <xdr:col>7</xdr:col>
      <xdr:colOff>0</xdr:colOff>
      <xdr:row>0</xdr:row>
      <xdr:rowOff>0</xdr:rowOff>
    </xdr:from>
    <xdr:to>
      <xdr:col>7</xdr:col>
      <xdr:colOff>360</xdr:colOff>
      <xdr:row>0</xdr:row>
      <xdr:rowOff>1771920</xdr:rowOff>
    </xdr:to>
    <xdr:pic>
      <xdr:nvPicPr>
        <xdr:cNvPr id="13" name="Picture 7" descr="SENGAGE_EUROPACT"/>
        <xdr:cNvPicPr/>
      </xdr:nvPicPr>
      <xdr:blipFill>
        <a:blip r:embed="rId1"/>
        <a:stretch/>
      </xdr:blipFill>
      <xdr:spPr>
        <a:xfrm>
          <a:off x="15020280" y="0"/>
          <a:ext cx="360" cy="1771920"/>
        </a:xfrm>
        <a:prstGeom prst="rect">
          <a:avLst/>
        </a:prstGeom>
        <a:ln w="0">
          <a:noFill/>
        </a:ln>
      </xdr:spPr>
    </xdr:pic>
    <xdr:clientData/>
  </xdr:twoCellAnchor>
  <xdr:twoCellAnchor editAs="oneCell">
    <xdr:from>
      <xdr:col>0</xdr:col>
      <xdr:colOff>0</xdr:colOff>
      <xdr:row>0</xdr:row>
      <xdr:rowOff>0</xdr:rowOff>
    </xdr:from>
    <xdr:to>
      <xdr:col>0</xdr:col>
      <xdr:colOff>2388600</xdr:colOff>
      <xdr:row>0</xdr:row>
      <xdr:rowOff>1733400</xdr:rowOff>
    </xdr:to>
    <xdr:pic>
      <xdr:nvPicPr>
        <xdr:cNvPr id="14" name="Image 10" descr=""/>
        <xdr:cNvPicPr/>
      </xdr:nvPicPr>
      <xdr:blipFill>
        <a:blip r:embed="rId2"/>
        <a:stretch/>
      </xdr:blipFill>
      <xdr:spPr>
        <a:xfrm>
          <a:off x="0" y="0"/>
          <a:ext cx="2388600" cy="1733400"/>
        </a:xfrm>
        <a:prstGeom prst="rect">
          <a:avLst/>
        </a:prstGeom>
        <a:ln w="0">
          <a:noFill/>
        </a:ln>
      </xdr:spPr>
    </xdr:pic>
    <xdr:clientData/>
  </xdr:twoCellAnchor>
</xdr:wsDr>
</file>

<file path=xl/drawings/drawing6.xml><?xml version="1.0" encoding="utf-8"?>
<xdr:wsDr xmlns:xdr="http://schemas.openxmlformats.org/drawingml/2006/spreadsheetDrawing" xmlns:a="http://schemas.openxmlformats.org/drawingml/2006/main" xmlns:r="http://schemas.openxmlformats.org/officeDocument/2006/relationships">
  <xdr:twoCellAnchor editAs="twoCell">
    <xdr:from>
      <xdr:col>7</xdr:col>
      <xdr:colOff>0</xdr:colOff>
      <xdr:row>0</xdr:row>
      <xdr:rowOff>0</xdr:rowOff>
    </xdr:from>
    <xdr:to>
      <xdr:col>7</xdr:col>
      <xdr:colOff>360</xdr:colOff>
      <xdr:row>0</xdr:row>
      <xdr:rowOff>1758600</xdr:rowOff>
    </xdr:to>
    <xdr:pic>
      <xdr:nvPicPr>
        <xdr:cNvPr id="15" name="Picture 6" descr="SENGAGE_EUROPACT"/>
        <xdr:cNvPicPr/>
      </xdr:nvPicPr>
      <xdr:blipFill>
        <a:blip r:embed="rId1"/>
        <a:stretch/>
      </xdr:blipFill>
      <xdr:spPr>
        <a:xfrm>
          <a:off x="18466560" y="0"/>
          <a:ext cx="360" cy="1758600"/>
        </a:xfrm>
        <a:prstGeom prst="rect">
          <a:avLst/>
        </a:prstGeom>
        <a:ln w="0">
          <a:noFill/>
        </a:ln>
      </xdr:spPr>
    </xdr:pic>
    <xdr:clientData/>
  </xdr:twoCellAnchor>
  <xdr:twoCellAnchor editAs="oneCell">
    <xdr:from>
      <xdr:col>0</xdr:col>
      <xdr:colOff>0</xdr:colOff>
      <xdr:row>0</xdr:row>
      <xdr:rowOff>0</xdr:rowOff>
    </xdr:from>
    <xdr:to>
      <xdr:col>0</xdr:col>
      <xdr:colOff>2581200</xdr:colOff>
      <xdr:row>0</xdr:row>
      <xdr:rowOff>1733400</xdr:rowOff>
    </xdr:to>
    <xdr:pic>
      <xdr:nvPicPr>
        <xdr:cNvPr id="16" name="Image 8" descr=""/>
        <xdr:cNvPicPr/>
      </xdr:nvPicPr>
      <xdr:blipFill>
        <a:blip r:embed="rId2"/>
        <a:stretch/>
      </xdr:blipFill>
      <xdr:spPr>
        <a:xfrm>
          <a:off x="0" y="0"/>
          <a:ext cx="2581200" cy="1733400"/>
        </a:xfrm>
        <a:prstGeom prst="rect">
          <a:avLst/>
        </a:prstGeom>
        <a:ln w="0">
          <a:noFill/>
        </a:ln>
      </xdr:spPr>
    </xdr:pic>
    <xdr:clientData/>
  </xdr:twoCellAnchor>
</xdr:wsDr>
</file>

<file path=xl/drawings/drawing7.xml><?xml version="1.0" encoding="utf-8"?>
<xdr:wsDr xmlns:xdr="http://schemas.openxmlformats.org/drawingml/2006/spreadsheetDrawing" xmlns:a="http://schemas.openxmlformats.org/drawingml/2006/main" xmlns:r="http://schemas.openxmlformats.org/officeDocument/2006/relationships">
  <xdr:twoCellAnchor editAs="twoCell">
    <xdr:from>
      <xdr:col>8</xdr:col>
      <xdr:colOff>0</xdr:colOff>
      <xdr:row>0</xdr:row>
      <xdr:rowOff>0</xdr:rowOff>
    </xdr:from>
    <xdr:to>
      <xdr:col>8</xdr:col>
      <xdr:colOff>360</xdr:colOff>
      <xdr:row>0</xdr:row>
      <xdr:rowOff>1772640</xdr:rowOff>
    </xdr:to>
    <xdr:pic>
      <xdr:nvPicPr>
        <xdr:cNvPr id="17" name="Picture 3" descr="SENGAGE_EUROPACT"/>
        <xdr:cNvPicPr/>
      </xdr:nvPicPr>
      <xdr:blipFill>
        <a:blip r:embed="rId1"/>
        <a:stretch/>
      </xdr:blipFill>
      <xdr:spPr>
        <a:xfrm>
          <a:off x="20095200" y="0"/>
          <a:ext cx="360" cy="1772640"/>
        </a:xfrm>
        <a:prstGeom prst="rect">
          <a:avLst/>
        </a:prstGeom>
        <a:ln w="0">
          <a:noFill/>
        </a:ln>
      </xdr:spPr>
    </xdr:pic>
    <xdr:clientData/>
  </xdr:twoCellAnchor>
  <xdr:twoCellAnchor editAs="oneCell">
    <xdr:from>
      <xdr:col>0</xdr:col>
      <xdr:colOff>0</xdr:colOff>
      <xdr:row>0</xdr:row>
      <xdr:rowOff>0</xdr:rowOff>
    </xdr:from>
    <xdr:to>
      <xdr:col>0</xdr:col>
      <xdr:colOff>2581200</xdr:colOff>
      <xdr:row>0</xdr:row>
      <xdr:rowOff>1733400</xdr:rowOff>
    </xdr:to>
    <xdr:pic>
      <xdr:nvPicPr>
        <xdr:cNvPr id="18" name="Image 5" descr=""/>
        <xdr:cNvPicPr/>
      </xdr:nvPicPr>
      <xdr:blipFill>
        <a:blip r:embed="rId2"/>
        <a:stretch/>
      </xdr:blipFill>
      <xdr:spPr>
        <a:xfrm>
          <a:off x="0" y="0"/>
          <a:ext cx="2581200" cy="1733400"/>
        </a:xfrm>
        <a:prstGeom prst="rect">
          <a:avLst/>
        </a:prstGeom>
        <a:ln w="0">
          <a:noFill/>
        </a:ln>
      </xdr:spPr>
    </xdr:pic>
    <xdr:clientData/>
  </xdr:twoCellAnchor>
</xdr:wsDr>
</file>

<file path=xl/drawings/drawing8.xml><?xml version="1.0" encoding="utf-8"?>
<xdr:wsDr xmlns:xdr="http://schemas.openxmlformats.org/drawingml/2006/spreadsheetDrawing" xmlns:a="http://schemas.openxmlformats.org/drawingml/2006/main" xmlns:r="http://schemas.openxmlformats.org/officeDocument/2006/relationships">
  <xdr:twoCellAnchor editAs="twoCell">
    <xdr:from>
      <xdr:col>7</xdr:col>
      <xdr:colOff>0</xdr:colOff>
      <xdr:row>0</xdr:row>
      <xdr:rowOff>0</xdr:rowOff>
    </xdr:from>
    <xdr:to>
      <xdr:col>7</xdr:col>
      <xdr:colOff>360</xdr:colOff>
      <xdr:row>0</xdr:row>
      <xdr:rowOff>1771920</xdr:rowOff>
    </xdr:to>
    <xdr:pic>
      <xdr:nvPicPr>
        <xdr:cNvPr id="19" name="Picture 4" descr="SENGAGE_EUROPACT"/>
        <xdr:cNvPicPr/>
      </xdr:nvPicPr>
      <xdr:blipFill>
        <a:blip r:embed="rId1"/>
        <a:stretch/>
      </xdr:blipFill>
      <xdr:spPr>
        <a:xfrm>
          <a:off x="15020280" y="0"/>
          <a:ext cx="360" cy="1771920"/>
        </a:xfrm>
        <a:prstGeom prst="rect">
          <a:avLst/>
        </a:prstGeom>
        <a:ln w="0">
          <a:noFill/>
        </a:ln>
      </xdr:spPr>
    </xdr:pic>
    <xdr:clientData/>
  </xdr:twoCellAnchor>
  <xdr:twoCellAnchor editAs="oneCell">
    <xdr:from>
      <xdr:col>0</xdr:col>
      <xdr:colOff>0</xdr:colOff>
      <xdr:row>0</xdr:row>
      <xdr:rowOff>0</xdr:rowOff>
    </xdr:from>
    <xdr:to>
      <xdr:col>0</xdr:col>
      <xdr:colOff>2388600</xdr:colOff>
      <xdr:row>0</xdr:row>
      <xdr:rowOff>1733400</xdr:rowOff>
    </xdr:to>
    <xdr:pic>
      <xdr:nvPicPr>
        <xdr:cNvPr id="20" name="Image 6" descr=""/>
        <xdr:cNvPicPr/>
      </xdr:nvPicPr>
      <xdr:blipFill>
        <a:blip r:embed="rId2"/>
        <a:stretch/>
      </xdr:blipFill>
      <xdr:spPr>
        <a:xfrm>
          <a:off x="0" y="0"/>
          <a:ext cx="2388600" cy="1733400"/>
        </a:xfrm>
        <a:prstGeom prst="rect">
          <a:avLst/>
        </a:prstGeom>
        <a:ln w="0">
          <a:noFill/>
        </a:ln>
      </xdr:spPr>
    </xdr:pic>
    <xdr:clientData/>
  </xdr:twoCellAnchor>
</xdr:wsDr>
</file>

<file path=xl/drawings/drawing9.xml><?xml version="1.0" encoding="utf-8"?>
<xdr:wsDr xmlns:xdr="http://schemas.openxmlformats.org/drawingml/2006/spreadsheetDrawing" xmlns:a="http://schemas.openxmlformats.org/drawingml/2006/main" xmlns:r="http://schemas.openxmlformats.org/officeDocument/2006/relationships">
  <xdr:twoCellAnchor editAs="twoCell">
    <xdr:from>
      <xdr:col>7</xdr:col>
      <xdr:colOff>0</xdr:colOff>
      <xdr:row>0</xdr:row>
      <xdr:rowOff>0</xdr:rowOff>
    </xdr:from>
    <xdr:to>
      <xdr:col>7</xdr:col>
      <xdr:colOff>360</xdr:colOff>
      <xdr:row>0</xdr:row>
      <xdr:rowOff>1771920</xdr:rowOff>
    </xdr:to>
    <xdr:pic>
      <xdr:nvPicPr>
        <xdr:cNvPr id="21" name="Picture 4" descr="SENGAGE_EUROPACT"/>
        <xdr:cNvPicPr/>
      </xdr:nvPicPr>
      <xdr:blipFill>
        <a:blip r:embed="rId1"/>
        <a:stretch/>
      </xdr:blipFill>
      <xdr:spPr>
        <a:xfrm>
          <a:off x="15020280" y="0"/>
          <a:ext cx="360" cy="1771920"/>
        </a:xfrm>
        <a:prstGeom prst="rect">
          <a:avLst/>
        </a:prstGeom>
        <a:ln w="0">
          <a:noFill/>
        </a:ln>
      </xdr:spPr>
    </xdr:pic>
    <xdr:clientData/>
  </xdr:twoCellAnchor>
  <xdr:twoCellAnchor editAs="oneCell">
    <xdr:from>
      <xdr:col>0</xdr:col>
      <xdr:colOff>0</xdr:colOff>
      <xdr:row>0</xdr:row>
      <xdr:rowOff>0</xdr:rowOff>
    </xdr:from>
    <xdr:to>
      <xdr:col>0</xdr:col>
      <xdr:colOff>2388600</xdr:colOff>
      <xdr:row>0</xdr:row>
      <xdr:rowOff>1733400</xdr:rowOff>
    </xdr:to>
    <xdr:pic>
      <xdr:nvPicPr>
        <xdr:cNvPr id="22" name="Image 6" descr=""/>
        <xdr:cNvPicPr/>
      </xdr:nvPicPr>
      <xdr:blipFill>
        <a:blip r:embed="rId2"/>
        <a:stretch/>
      </xdr:blipFill>
      <xdr:spPr>
        <a:xfrm>
          <a:off x="0" y="0"/>
          <a:ext cx="2388600" cy="1733400"/>
        </a:xfrm>
        <a:prstGeom prst="rect">
          <a:avLst/>
        </a:prstGeom>
        <a:ln w="0">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10.xml.rels><?xml version="1.0" encoding="UTF-8"?>
<Relationships xmlns="http://schemas.openxmlformats.org/package/2006/relationships"><Relationship Id="rId1" Type="http://schemas.openxmlformats.org/officeDocument/2006/relationships/hyperlink" Target="mailto:sgar-clermont@auvergne-rhone-alpes.gouv.fr" TargetMode="External"/>
</Relationships>
</file>

<file path=xl/worksheets/_rels/sheet11.xml.rels><?xml version="1.0" encoding="UTF-8"?>
<Relationships xmlns="http://schemas.openxmlformats.org/package/2006/relationships"><Relationship Id="rId1" Type="http://schemas.openxmlformats.org/officeDocument/2006/relationships/drawing" Target="../drawings/drawing10.xml"/>
</Relationships>
</file>

<file path=xl/worksheets/_rels/sheet2.xml.rels><?xml version="1.0" encoding="UTF-8"?>
<Relationships xmlns="http://schemas.openxmlformats.org/package/2006/relationships"><Relationship Id="rId1" Type="http://schemas.openxmlformats.org/officeDocument/2006/relationships/comments" Target="../comments2.xml"/><Relationship Id="rId2" Type="http://schemas.openxmlformats.org/officeDocument/2006/relationships/drawing" Target="../drawings/drawing2.xml"/><Relationship Id="rId3" Type="http://schemas.openxmlformats.org/officeDocument/2006/relationships/vmlDrawing" Target="../drawings/vmlDrawing1.vml"/>
</Relationships>
</file>

<file path=xl/worksheets/_rels/sheet3.xml.rels><?xml version="1.0" encoding="UTF-8"?>
<Relationships xmlns="http://schemas.openxmlformats.org/package/2006/relationships"><Relationship Id="rId1" Type="http://schemas.openxmlformats.org/officeDocument/2006/relationships/drawing" Target="../drawings/drawing3.xml"/>
</Relationships>
</file>

<file path=xl/worksheets/_rels/sheet4.xml.rels><?xml version="1.0" encoding="UTF-8"?>
<Relationships xmlns="http://schemas.openxmlformats.org/package/2006/relationships"><Relationship Id="rId1" Type="http://schemas.openxmlformats.org/officeDocument/2006/relationships/drawing" Target="../drawings/drawing4.xml"/>
</Relationships>
</file>

<file path=xl/worksheets/_rels/sheet5.xml.rels><?xml version="1.0" encoding="UTF-8"?>
<Relationships xmlns="http://schemas.openxmlformats.org/package/2006/relationships"><Relationship Id="rId1" Type="http://schemas.openxmlformats.org/officeDocument/2006/relationships/drawing" Target="../drawings/drawing5.xml"/>
</Relationships>
</file>

<file path=xl/worksheets/_rels/sheet6.xml.rels><?xml version="1.0" encoding="UTF-8"?>
<Relationships xmlns="http://schemas.openxmlformats.org/package/2006/relationships"><Relationship Id="rId1" Type="http://schemas.openxmlformats.org/officeDocument/2006/relationships/drawing" Target="../drawings/drawing6.xml"/>
</Relationships>
</file>

<file path=xl/worksheets/_rels/sheet7.xml.rels><?xml version="1.0" encoding="UTF-8"?>
<Relationships xmlns="http://schemas.openxmlformats.org/package/2006/relationships"><Relationship Id="rId1" Type="http://schemas.openxmlformats.org/officeDocument/2006/relationships/comments" Target="../comments7.xml"/><Relationship Id="rId2" Type="http://schemas.openxmlformats.org/officeDocument/2006/relationships/drawing" Target="../drawings/drawing7.xml"/><Relationship Id="rId3" Type="http://schemas.openxmlformats.org/officeDocument/2006/relationships/vmlDrawing" Target="../drawings/vmlDrawing2.vml"/>
</Relationships>
</file>

<file path=xl/worksheets/_rels/sheet8.xml.rels><?xml version="1.0" encoding="UTF-8"?>
<Relationships xmlns="http://schemas.openxmlformats.org/package/2006/relationships"><Relationship Id="rId1" Type="http://schemas.openxmlformats.org/officeDocument/2006/relationships/drawing" Target="../drawings/drawing8.xml"/>
</Relationships>
</file>

<file path=xl/worksheets/_rels/sheet9.xml.rels><?xml version="1.0" encoding="UTF-8"?>
<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3:B180"/>
  <sheetViews>
    <sheetView showFormulas="false" showGridLines="false" showRowColHeaders="true" showZeros="true" rightToLeft="false" tabSelected="true" showOutlineSymbols="true" defaultGridColor="true" view="normal" topLeftCell="A1" colorId="64" zoomScale="64" zoomScaleNormal="64" zoomScalePageLayoutView="100" workbookViewId="0">
      <selection pane="topLeft" activeCell="A180" activeCellId="0" sqref="A180"/>
    </sheetView>
  </sheetViews>
  <sheetFormatPr defaultColWidth="11.5625" defaultRowHeight="14.25" zeroHeight="false" outlineLevelRow="0" outlineLevelCol="0"/>
  <sheetData>
    <row r="13" customFormat="false" ht="25.5" hidden="false" customHeight="false" outlineLevel="0" collapsed="false">
      <c r="A13" s="1" t="s">
        <v>0</v>
      </c>
    </row>
    <row r="15" customFormat="false" ht="14.25" hidden="false" customHeight="false" outlineLevel="0" collapsed="false">
      <c r="A15" s="0" t="s">
        <v>1</v>
      </c>
    </row>
    <row r="16" customFormat="false" ht="14.25" hidden="false" customHeight="false" outlineLevel="0" collapsed="false">
      <c r="B16" s="0" t="s">
        <v>2</v>
      </c>
    </row>
    <row r="17" customFormat="false" ht="14.25" hidden="false" customHeight="false" outlineLevel="0" collapsed="false">
      <c r="B17" s="0" t="s">
        <v>3</v>
      </c>
    </row>
    <row r="18" customFormat="false" ht="14.25" hidden="false" customHeight="false" outlineLevel="0" collapsed="false">
      <c r="B18" s="0" t="s">
        <v>4</v>
      </c>
    </row>
    <row r="19" customFormat="false" ht="14.25" hidden="false" customHeight="false" outlineLevel="0" collapsed="false">
      <c r="B19" s="0" t="s">
        <v>5</v>
      </c>
    </row>
    <row r="20" customFormat="false" ht="14.25" hidden="false" customHeight="false" outlineLevel="0" collapsed="false">
      <c r="B20" s="0" t="s">
        <v>6</v>
      </c>
    </row>
    <row r="22" customFormat="false" ht="14.25" hidden="false" customHeight="false" outlineLevel="0" collapsed="false">
      <c r="B22" s="0" t="s">
        <v>7</v>
      </c>
    </row>
    <row r="24" customFormat="false" ht="14.25" hidden="false" customHeight="false" outlineLevel="0" collapsed="false">
      <c r="B24" s="0" t="s">
        <v>8</v>
      </c>
    </row>
    <row r="25" customFormat="false" ht="14.25" hidden="false" customHeight="false" outlineLevel="0" collapsed="false">
      <c r="B25" s="0" t="s">
        <v>9</v>
      </c>
    </row>
    <row r="26" customFormat="false" ht="14.25" hidden="false" customHeight="false" outlineLevel="0" collapsed="false">
      <c r="B26" s="0" t="s">
        <v>10</v>
      </c>
    </row>
    <row r="27" customFormat="false" ht="14.25" hidden="false" customHeight="false" outlineLevel="0" collapsed="false">
      <c r="B27" s="0" t="s">
        <v>11</v>
      </c>
    </row>
    <row r="28" customFormat="false" ht="14.25" hidden="false" customHeight="false" outlineLevel="0" collapsed="false">
      <c r="B28" s="0" t="s">
        <v>12</v>
      </c>
    </row>
    <row r="29" customFormat="false" ht="14.25" hidden="false" customHeight="false" outlineLevel="0" collapsed="false">
      <c r="B29" s="0" t="s">
        <v>13</v>
      </c>
    </row>
    <row r="31" customFormat="false" ht="23.25" hidden="false" customHeight="false" outlineLevel="0" collapsed="false">
      <c r="A31" s="2" t="s">
        <v>2</v>
      </c>
    </row>
    <row r="33" customFormat="false" ht="18" hidden="false" customHeight="false" outlineLevel="0" collapsed="false">
      <c r="A33" s="3" t="s">
        <v>3</v>
      </c>
    </row>
    <row r="35" customFormat="false" ht="14.25" hidden="false" customHeight="false" outlineLevel="0" collapsed="false">
      <c r="A35" s="0" t="s">
        <v>14</v>
      </c>
    </row>
    <row r="48" customFormat="false" ht="14.25" hidden="false" customHeight="false" outlineLevel="0" collapsed="false">
      <c r="A48" s="0" t="s">
        <v>15</v>
      </c>
    </row>
    <row r="50" customFormat="false" ht="14.25" hidden="false" customHeight="false" outlineLevel="0" collapsed="false">
      <c r="A50" s="0" t="s">
        <v>16</v>
      </c>
    </row>
    <row r="60" customFormat="false" ht="14.25" hidden="false" customHeight="false" outlineLevel="0" collapsed="false">
      <c r="A60" s="0" t="s">
        <v>17</v>
      </c>
    </row>
    <row r="61" customFormat="false" ht="14.25" hidden="false" customHeight="false" outlineLevel="0" collapsed="false">
      <c r="A61" s="0" t="s">
        <v>18</v>
      </c>
    </row>
    <row r="63" customFormat="false" ht="18" hidden="false" customHeight="false" outlineLevel="0" collapsed="false">
      <c r="A63" s="3" t="s">
        <v>4</v>
      </c>
    </row>
    <row r="65" customFormat="false" ht="14.25" hidden="false" customHeight="false" outlineLevel="0" collapsed="false">
      <c r="A65" s="0" t="s">
        <v>19</v>
      </c>
    </row>
    <row r="66" customFormat="false" ht="14.25" hidden="false" customHeight="false" outlineLevel="0" collapsed="false">
      <c r="A66" s="0" t="s">
        <v>20</v>
      </c>
    </row>
    <row r="68" customFormat="false" ht="14.25" hidden="false" customHeight="false" outlineLevel="0" collapsed="false">
      <c r="A68" s="0" t="s">
        <v>21</v>
      </c>
    </row>
    <row r="84" customFormat="false" ht="18" hidden="false" customHeight="false" outlineLevel="0" collapsed="false">
      <c r="A84" s="3" t="s">
        <v>5</v>
      </c>
    </row>
    <row r="86" customFormat="false" ht="14.25" hidden="false" customHeight="false" outlineLevel="0" collapsed="false">
      <c r="A86" s="0" t="s">
        <v>22</v>
      </c>
    </row>
    <row r="105" customFormat="false" ht="14.25" hidden="false" customHeight="false" outlineLevel="0" collapsed="false">
      <c r="A105" s="0" t="s">
        <v>23</v>
      </c>
    </row>
    <row r="106" customFormat="false" ht="14.25" hidden="false" customHeight="false" outlineLevel="0" collapsed="false">
      <c r="A106" s="0" t="s">
        <v>24</v>
      </c>
    </row>
    <row r="107" customFormat="false" ht="14.25" hidden="false" customHeight="false" outlineLevel="0" collapsed="false">
      <c r="A107" s="0" t="s">
        <v>25</v>
      </c>
    </row>
    <row r="110" customFormat="false" ht="18" hidden="false" customHeight="false" outlineLevel="0" collapsed="false">
      <c r="A110" s="3" t="s">
        <v>26</v>
      </c>
    </row>
    <row r="112" customFormat="false" ht="14.25" hidden="false" customHeight="false" outlineLevel="0" collapsed="false">
      <c r="A112" s="0" t="s">
        <v>27</v>
      </c>
    </row>
    <row r="113" customFormat="false" ht="14.25" hidden="false" customHeight="false" outlineLevel="0" collapsed="false">
      <c r="A113" s="0" t="s">
        <v>28</v>
      </c>
    </row>
    <row r="136" customFormat="false" ht="14.25" hidden="false" customHeight="false" outlineLevel="0" collapsed="false">
      <c r="A136" s="0" t="s">
        <v>23</v>
      </c>
    </row>
    <row r="137" customFormat="false" ht="14.25" hidden="false" customHeight="false" outlineLevel="0" collapsed="false">
      <c r="A137" s="0" t="s">
        <v>29</v>
      </c>
    </row>
    <row r="138" customFormat="false" ht="14.25" hidden="false" customHeight="false" outlineLevel="0" collapsed="false">
      <c r="A138" s="0" t="s">
        <v>25</v>
      </c>
    </row>
    <row r="142" customFormat="false" ht="23.25" hidden="false" customHeight="false" outlineLevel="0" collapsed="false">
      <c r="A142" s="4" t="s">
        <v>7</v>
      </c>
    </row>
    <row r="144" customFormat="false" ht="14.25" hidden="false" customHeight="false" outlineLevel="0" collapsed="false">
      <c r="A144" s="0" t="s">
        <v>30</v>
      </c>
    </row>
    <row r="145" customFormat="false" ht="14.25" hidden="false" customHeight="false" outlineLevel="0" collapsed="false">
      <c r="A145" s="0" t="s">
        <v>31</v>
      </c>
    </row>
    <row r="146" customFormat="false" ht="14.25" hidden="false" customHeight="false" outlineLevel="0" collapsed="false">
      <c r="A146" s="0" t="s">
        <v>32</v>
      </c>
    </row>
    <row r="147" customFormat="false" ht="14.25" hidden="false" customHeight="false" outlineLevel="0" collapsed="false">
      <c r="A147" s="0" t="s">
        <v>33</v>
      </c>
    </row>
    <row r="149" customFormat="false" ht="23.25" hidden="false" customHeight="false" outlineLevel="0" collapsed="false">
      <c r="A149" s="5" t="s">
        <v>8</v>
      </c>
    </row>
    <row r="151" customFormat="false" ht="18" hidden="false" customHeight="false" outlineLevel="0" collapsed="false">
      <c r="A151" s="6" t="s">
        <v>34</v>
      </c>
    </row>
    <row r="153" customFormat="false" ht="14.25" hidden="false" customHeight="false" outlineLevel="0" collapsed="false">
      <c r="A153" s="0" t="s">
        <v>35</v>
      </c>
    </row>
    <row r="154" customFormat="false" ht="14.25" hidden="false" customHeight="false" outlineLevel="0" collapsed="false">
      <c r="A154" s="7" t="s">
        <v>36</v>
      </c>
    </row>
    <row r="155" customFormat="false" ht="14.25" hidden="false" customHeight="false" outlineLevel="0" collapsed="false">
      <c r="A155" s="0" t="s">
        <v>37</v>
      </c>
    </row>
    <row r="156" customFormat="false" ht="14.25" hidden="false" customHeight="false" outlineLevel="0" collapsed="false">
      <c r="A156" s="0" t="s">
        <v>38</v>
      </c>
    </row>
    <row r="157" customFormat="false" ht="14.25" hidden="false" customHeight="false" outlineLevel="0" collapsed="false">
      <c r="A157" s="0" t="s">
        <v>39</v>
      </c>
    </row>
    <row r="159" customFormat="false" ht="18" hidden="false" customHeight="false" outlineLevel="0" collapsed="false">
      <c r="A159" s="6" t="s">
        <v>10</v>
      </c>
    </row>
    <row r="161" customFormat="false" ht="14.25" hidden="false" customHeight="false" outlineLevel="0" collapsed="false">
      <c r="A161" s="0" t="s">
        <v>40</v>
      </c>
    </row>
    <row r="162" customFormat="false" ht="14.25" hidden="false" customHeight="false" outlineLevel="0" collapsed="false">
      <c r="A162" s="0" t="s">
        <v>41</v>
      </c>
    </row>
    <row r="163" customFormat="false" ht="14.25" hidden="false" customHeight="false" outlineLevel="0" collapsed="false">
      <c r="A163" s="0" t="s">
        <v>42</v>
      </c>
    </row>
    <row r="164" customFormat="false" ht="14.25" hidden="false" customHeight="false" outlineLevel="0" collapsed="false">
      <c r="A164" s="0" t="s">
        <v>43</v>
      </c>
    </row>
    <row r="166" customFormat="false" ht="18" hidden="false" customHeight="false" outlineLevel="0" collapsed="false">
      <c r="A166" s="6" t="s">
        <v>11</v>
      </c>
    </row>
    <row r="168" customFormat="false" ht="14.25" hidden="false" customHeight="false" outlineLevel="0" collapsed="false">
      <c r="A168" s="0" t="s">
        <v>44</v>
      </c>
    </row>
    <row r="169" customFormat="false" ht="14.25" hidden="false" customHeight="false" outlineLevel="0" collapsed="false">
      <c r="A169" s="0" t="s">
        <v>45</v>
      </c>
    </row>
    <row r="170" customFormat="false" ht="14.25" hidden="false" customHeight="false" outlineLevel="0" collapsed="false">
      <c r="A170" s="0" t="s">
        <v>46</v>
      </c>
    </row>
    <row r="172" customFormat="false" ht="18" hidden="false" customHeight="false" outlineLevel="0" collapsed="false">
      <c r="A172" s="6" t="s">
        <v>12</v>
      </c>
    </row>
    <row r="174" customFormat="false" ht="14.25" hidden="false" customHeight="false" outlineLevel="0" collapsed="false">
      <c r="A174" s="0" t="s">
        <v>47</v>
      </c>
    </row>
    <row r="177" customFormat="false" ht="18" hidden="false" customHeight="false" outlineLevel="0" collapsed="false">
      <c r="A177" s="6" t="s">
        <v>13</v>
      </c>
    </row>
    <row r="179" customFormat="false" ht="14.25" hidden="false" customHeight="false" outlineLevel="0" collapsed="false">
      <c r="A179" s="0" t="s">
        <v>48</v>
      </c>
    </row>
    <row r="180" customFormat="false" ht="14.25" hidden="false" customHeight="false" outlineLevel="0" collapsed="false">
      <c r="A180" s="0" t="s">
        <v>49</v>
      </c>
    </row>
  </sheetData>
  <sheetProtection algorithmName="SHA-512" hashValue="BcXxJTmRwRSfey3E98Qvxgy5Sojr7dIstruzVHvbXf5B57iwOmAOVVZKJi1L0cf8sr8wTnP6LcaaN8F3gIlNXA==" saltValue="u63GPK6uXVHV+C+F95VhEA==" spinCount="100000" sheet="true" objects="true" scenarios="true"/>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Roman,Normal"&amp;12&amp;Kffffff&amp;A</oddHeader>
    <oddFooter>&amp;C&amp;"Times New Roman,Normal"&amp;12&amp;KffffffPage &amp;P</oddFooter>
  </headerFooter>
  <drawing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I23"/>
  <sheetViews>
    <sheetView showFormulas="false" showGridLines="false" showRowColHeaders="true" showZeros="true" rightToLeft="false" tabSelected="false" showOutlineSymbols="true" defaultGridColor="true" view="normal" topLeftCell="A16" colorId="64" zoomScale="64" zoomScaleNormal="64" zoomScalePageLayoutView="100" workbookViewId="0">
      <selection pane="topLeft" activeCell="E29" activeCellId="0" sqref="E29"/>
    </sheetView>
  </sheetViews>
  <sheetFormatPr defaultColWidth="11.5625" defaultRowHeight="14.25" zeroHeight="false" outlineLevelRow="0" outlineLevelCol="0"/>
  <cols>
    <col collapsed="false" customWidth="true" hidden="false" outlineLevel="0" max="1" min="1" style="0" width="112.77"/>
    <col collapsed="false" customWidth="true" hidden="false" outlineLevel="0" max="2" min="2" style="0" width="63.44"/>
    <col collapsed="false" customWidth="true" hidden="false" outlineLevel="0" max="5" min="5" style="0" width="75.11"/>
    <col collapsed="false" customWidth="true" hidden="false" outlineLevel="0" max="9" min="9" style="0" width="25"/>
  </cols>
  <sheetData>
    <row r="1" customFormat="false" ht="27.75" hidden="false" customHeight="false" outlineLevel="0" collapsed="false">
      <c r="A1" s="254" t="s">
        <v>170</v>
      </c>
      <c r="B1" s="254"/>
      <c r="C1" s="254"/>
      <c r="D1" s="254"/>
      <c r="E1" s="254"/>
      <c r="F1" s="254"/>
      <c r="G1" s="254"/>
      <c r="H1" s="254"/>
      <c r="I1" s="254"/>
    </row>
    <row r="2" customFormat="false" ht="74.25" hidden="false" customHeight="true" outlineLevel="0" collapsed="false">
      <c r="A2" s="255" t="s">
        <v>171</v>
      </c>
      <c r="B2" s="255"/>
      <c r="C2" s="255"/>
      <c r="D2" s="255"/>
      <c r="E2" s="255"/>
      <c r="F2" s="255"/>
      <c r="G2" s="255"/>
      <c r="H2" s="255"/>
      <c r="I2" s="255"/>
    </row>
    <row r="3" customFormat="false" ht="27.75" hidden="false" customHeight="false" outlineLevel="0" collapsed="false">
      <c r="A3" s="254" t="s">
        <v>172</v>
      </c>
      <c r="B3" s="254"/>
      <c r="C3" s="254"/>
      <c r="D3" s="254"/>
      <c r="E3" s="254"/>
      <c r="F3" s="254"/>
      <c r="G3" s="254"/>
      <c r="H3" s="254"/>
      <c r="I3" s="254"/>
    </row>
    <row r="4" customFormat="false" ht="17.25" hidden="false" customHeight="true" outlineLevel="0" collapsed="false">
      <c r="A4" s="256" t="s">
        <v>173</v>
      </c>
      <c r="B4" s="256" t="s">
        <v>174</v>
      </c>
      <c r="C4" s="256"/>
      <c r="D4" s="256"/>
      <c r="E4" s="256"/>
      <c r="F4" s="256" t="s">
        <v>175</v>
      </c>
      <c r="G4" s="256"/>
      <c r="H4" s="256"/>
      <c r="I4" s="256"/>
    </row>
    <row r="5" customFormat="false" ht="88.5" hidden="false" customHeight="true" outlineLevel="0" collapsed="false">
      <c r="A5" s="257" t="s">
        <v>176</v>
      </c>
      <c r="B5" s="257" t="s">
        <v>177</v>
      </c>
      <c r="C5" s="257"/>
      <c r="D5" s="257"/>
      <c r="E5" s="257"/>
      <c r="F5" s="257"/>
      <c r="G5" s="257"/>
      <c r="H5" s="257"/>
      <c r="I5" s="257"/>
    </row>
    <row r="6" customFormat="false" ht="70.5" hidden="false" customHeight="true" outlineLevel="0" collapsed="false">
      <c r="A6" s="257" t="s">
        <v>178</v>
      </c>
      <c r="B6" s="257" t="s">
        <v>179</v>
      </c>
      <c r="C6" s="257"/>
      <c r="D6" s="257"/>
      <c r="E6" s="257"/>
      <c r="F6" s="257"/>
      <c r="G6" s="257"/>
      <c r="H6" s="257"/>
      <c r="I6" s="257"/>
    </row>
    <row r="7" customFormat="false" ht="46.5" hidden="false" customHeight="true" outlineLevel="0" collapsed="false">
      <c r="A7" s="257" t="s">
        <v>180</v>
      </c>
      <c r="B7" s="257" t="s">
        <v>181</v>
      </c>
      <c r="C7" s="257"/>
      <c r="D7" s="257"/>
      <c r="E7" s="257"/>
      <c r="F7" s="257" t="s">
        <v>182</v>
      </c>
      <c r="G7" s="257"/>
      <c r="H7" s="257"/>
      <c r="I7" s="257"/>
    </row>
    <row r="8" customFormat="false" ht="27.75" hidden="false" customHeight="false" outlineLevel="0" collapsed="false">
      <c r="A8" s="254" t="s">
        <v>183</v>
      </c>
      <c r="B8" s="254"/>
      <c r="C8" s="254"/>
      <c r="D8" s="254"/>
      <c r="E8" s="254"/>
      <c r="F8" s="254"/>
      <c r="G8" s="254"/>
      <c r="H8" s="254"/>
      <c r="I8" s="254"/>
    </row>
    <row r="9" customFormat="false" ht="17.25" hidden="false" customHeight="true" outlineLevel="0" collapsed="false">
      <c r="A9" s="256" t="s">
        <v>173</v>
      </c>
      <c r="B9" s="256" t="s">
        <v>174</v>
      </c>
      <c r="C9" s="256"/>
      <c r="D9" s="256"/>
      <c r="E9" s="256"/>
      <c r="F9" s="256" t="s">
        <v>175</v>
      </c>
      <c r="G9" s="256"/>
      <c r="H9" s="256"/>
      <c r="I9" s="256"/>
    </row>
    <row r="10" customFormat="false" ht="41.25" hidden="false" customHeight="true" outlineLevel="0" collapsed="false">
      <c r="A10" s="257" t="s">
        <v>184</v>
      </c>
      <c r="B10" s="257" t="s">
        <v>185</v>
      </c>
      <c r="C10" s="257"/>
      <c r="D10" s="257"/>
      <c r="E10" s="257"/>
      <c r="F10" s="257" t="s">
        <v>186</v>
      </c>
      <c r="G10" s="257"/>
      <c r="H10" s="257"/>
      <c r="I10" s="257"/>
    </row>
    <row r="11" customFormat="false" ht="27.75" hidden="false" customHeight="false" outlineLevel="0" collapsed="false">
      <c r="A11" s="254" t="s">
        <v>187</v>
      </c>
      <c r="B11" s="254"/>
      <c r="C11" s="254"/>
      <c r="D11" s="254"/>
      <c r="E11" s="254"/>
      <c r="F11" s="254"/>
      <c r="G11" s="254"/>
      <c r="H11" s="254"/>
      <c r="I11" s="254"/>
    </row>
    <row r="12" customFormat="false" ht="17.25" hidden="false" customHeight="true" outlineLevel="0" collapsed="false">
      <c r="A12" s="256" t="s">
        <v>173</v>
      </c>
      <c r="B12" s="256" t="s">
        <v>174</v>
      </c>
      <c r="C12" s="256"/>
      <c r="D12" s="256"/>
      <c r="E12" s="256"/>
      <c r="F12" s="256" t="s">
        <v>175</v>
      </c>
      <c r="G12" s="256"/>
      <c r="H12" s="256"/>
      <c r="I12" s="256"/>
    </row>
    <row r="13" customFormat="false" ht="17.25" hidden="false" customHeight="true" outlineLevel="0" collapsed="false">
      <c r="A13" s="257" t="s">
        <v>188</v>
      </c>
      <c r="B13" s="257" t="s">
        <v>189</v>
      </c>
      <c r="C13" s="257"/>
      <c r="D13" s="257"/>
      <c r="E13" s="257"/>
      <c r="F13" s="257"/>
      <c r="G13" s="257"/>
      <c r="H13" s="257"/>
      <c r="I13" s="257"/>
    </row>
    <row r="14" customFormat="false" ht="17.25" hidden="false" customHeight="true" outlineLevel="0" collapsed="false">
      <c r="A14" s="257" t="s">
        <v>77</v>
      </c>
      <c r="B14" s="257" t="s">
        <v>190</v>
      </c>
      <c r="C14" s="257"/>
      <c r="D14" s="257"/>
      <c r="E14" s="257"/>
      <c r="F14" s="257"/>
      <c r="G14" s="257"/>
      <c r="H14" s="257"/>
      <c r="I14" s="257"/>
    </row>
    <row r="15" customFormat="false" ht="17.25" hidden="false" customHeight="true" outlineLevel="0" collapsed="false">
      <c r="A15" s="257" t="s">
        <v>82</v>
      </c>
      <c r="B15" s="257" t="s">
        <v>190</v>
      </c>
      <c r="C15" s="257"/>
      <c r="D15" s="257"/>
      <c r="E15" s="257"/>
      <c r="F15" s="257"/>
      <c r="G15" s="257"/>
      <c r="H15" s="257"/>
      <c r="I15" s="257"/>
    </row>
    <row r="16" customFormat="false" ht="30.75" hidden="false" customHeight="true" outlineLevel="0" collapsed="false">
      <c r="A16" s="257" t="s">
        <v>74</v>
      </c>
      <c r="B16" s="257"/>
      <c r="C16" s="257"/>
      <c r="D16" s="257"/>
      <c r="E16" s="257"/>
      <c r="F16" s="257" t="s">
        <v>191</v>
      </c>
      <c r="G16" s="257"/>
      <c r="H16" s="257"/>
      <c r="I16" s="257"/>
    </row>
    <row r="17" customFormat="false" ht="26.25" hidden="false" customHeight="true" outlineLevel="0" collapsed="false">
      <c r="A17" s="254" t="s">
        <v>192</v>
      </c>
      <c r="B17" s="254"/>
      <c r="C17" s="254"/>
      <c r="D17" s="254"/>
      <c r="E17" s="254"/>
      <c r="F17" s="254"/>
      <c r="G17" s="254"/>
      <c r="H17" s="254"/>
      <c r="I17" s="254"/>
    </row>
    <row r="18" customFormat="false" ht="62.25" hidden="false" customHeight="true" outlineLevel="0" collapsed="false">
      <c r="A18" s="256" t="s">
        <v>193</v>
      </c>
      <c r="B18" s="256"/>
      <c r="C18" s="256"/>
      <c r="D18" s="256"/>
      <c r="E18" s="256"/>
      <c r="F18" s="256"/>
      <c r="G18" s="256"/>
      <c r="H18" s="256"/>
      <c r="I18" s="256"/>
    </row>
    <row r="19" customFormat="false" ht="27.75" hidden="false" customHeight="false" outlineLevel="0" collapsed="false">
      <c r="A19" s="254" t="s">
        <v>194</v>
      </c>
      <c r="B19" s="254"/>
      <c r="C19" s="254"/>
      <c r="D19" s="254"/>
      <c r="E19" s="254"/>
      <c r="F19" s="254"/>
      <c r="G19" s="254"/>
      <c r="H19" s="254"/>
      <c r="I19" s="254"/>
    </row>
    <row r="20" customFormat="false" ht="66.75" hidden="false" customHeight="true" outlineLevel="0" collapsed="false">
      <c r="A20" s="258" t="s">
        <v>195</v>
      </c>
      <c r="B20" s="258"/>
      <c r="C20" s="258"/>
      <c r="D20" s="258"/>
      <c r="E20" s="258"/>
      <c r="F20" s="258"/>
      <c r="G20" s="258"/>
      <c r="H20" s="258"/>
      <c r="I20" s="258"/>
    </row>
    <row r="21" customFormat="false" ht="27.75" hidden="false" customHeight="false" outlineLevel="0" collapsed="false">
      <c r="A21" s="254" t="s">
        <v>196</v>
      </c>
      <c r="B21" s="254"/>
      <c r="C21" s="254"/>
      <c r="D21" s="254"/>
      <c r="E21" s="254"/>
      <c r="F21" s="254"/>
      <c r="G21" s="254"/>
      <c r="H21" s="254"/>
      <c r="I21" s="254"/>
    </row>
    <row r="22" customFormat="false" ht="96.75" hidden="false" customHeight="true" outlineLevel="0" collapsed="false">
      <c r="A22" s="258" t="s">
        <v>197</v>
      </c>
      <c r="B22" s="258"/>
      <c r="C22" s="258"/>
      <c r="D22" s="258"/>
      <c r="E22" s="258"/>
      <c r="F22" s="258"/>
      <c r="G22" s="258"/>
      <c r="H22" s="258"/>
      <c r="I22" s="258"/>
    </row>
    <row r="23" customFormat="false" ht="49.5" hidden="false" customHeight="true" outlineLevel="0" collapsed="false">
      <c r="A23" s="259" t="s">
        <v>198</v>
      </c>
      <c r="B23" s="259"/>
      <c r="C23" s="259"/>
      <c r="D23" s="259"/>
      <c r="E23" s="259"/>
      <c r="F23" s="259"/>
      <c r="G23" s="259"/>
      <c r="H23" s="259"/>
      <c r="I23" s="259"/>
    </row>
  </sheetData>
  <sheetProtection algorithmName="SHA-512" hashValue="SgpPtO2iqfYG+2G5mvxePtzjV7i5dvLKoedpuS6/yqP/zhZaWcUcLku0XI+MMGTCDhrn8PB5xqWl6lzuTFhG3A==" saltValue="+78cUJrYO9o0VaNZF5xpVg==" spinCount="100000" sheet="true" objects="true" scenarios="true"/>
  <mergeCells count="34">
    <mergeCell ref="A1:I1"/>
    <mergeCell ref="A2:I2"/>
    <mergeCell ref="A3:I3"/>
    <mergeCell ref="B4:E4"/>
    <mergeCell ref="F4:I4"/>
    <mergeCell ref="B5:E5"/>
    <mergeCell ref="F5:I5"/>
    <mergeCell ref="B6:E6"/>
    <mergeCell ref="F6:I6"/>
    <mergeCell ref="B7:E7"/>
    <mergeCell ref="F7:I7"/>
    <mergeCell ref="A8:I8"/>
    <mergeCell ref="B9:E9"/>
    <mergeCell ref="F9:I9"/>
    <mergeCell ref="B10:E10"/>
    <mergeCell ref="F10:I10"/>
    <mergeCell ref="A11:I11"/>
    <mergeCell ref="B12:E12"/>
    <mergeCell ref="F12:I12"/>
    <mergeCell ref="B13:E13"/>
    <mergeCell ref="F13:I13"/>
    <mergeCell ref="B14:E14"/>
    <mergeCell ref="F14:I14"/>
    <mergeCell ref="B15:E15"/>
    <mergeCell ref="F15:I15"/>
    <mergeCell ref="B16:E16"/>
    <mergeCell ref="F16:I16"/>
    <mergeCell ref="A17:I17"/>
    <mergeCell ref="A18:I18"/>
    <mergeCell ref="A19:I19"/>
    <mergeCell ref="A20:I20"/>
    <mergeCell ref="A21:I21"/>
    <mergeCell ref="A22:I22"/>
    <mergeCell ref="A23:I23"/>
  </mergeCells>
  <hyperlinks>
    <hyperlink ref="A23" r:id="rId1" display="L’ensemble des éléments relatifs au suivi financier des opérations devront être communiquées à l’adresse suivante : &#10;sgar-clermont@auvergne-rhone-alpes.gouv.fr"/>
  </hyperlink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Roman,Normal"&amp;12&amp;Kffffff&amp;A</oddHeader>
    <oddFooter>&amp;C&amp;"Times New Roman,Normal"&amp;12&amp;KffffffPage &amp;P</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M37"/>
  <sheetViews>
    <sheetView showFormulas="false" showGridLines="false" showRowColHeaders="true" showZeros="true" rightToLeft="false" tabSelected="false" showOutlineSymbols="true" defaultGridColor="true" view="normal" topLeftCell="A7" colorId="64" zoomScale="64" zoomScaleNormal="64" zoomScalePageLayoutView="100" workbookViewId="0">
      <selection pane="topLeft" activeCell="A13" activeCellId="0" sqref="A13"/>
    </sheetView>
  </sheetViews>
  <sheetFormatPr defaultColWidth="11.5625" defaultRowHeight="14.25" zeroHeight="false" outlineLevelRow="0" outlineLevelCol="0"/>
  <cols>
    <col collapsed="false" customWidth="true" hidden="false" outlineLevel="0" max="1" min="1" style="8" width="56.11"/>
    <col collapsed="false" customWidth="true" hidden="false" outlineLevel="0" max="2" min="2" style="8" width="32"/>
    <col collapsed="false" customWidth="true" hidden="false" outlineLevel="0" max="3" min="3" style="8" width="24.56"/>
    <col collapsed="false" customWidth="true" hidden="false" outlineLevel="0" max="4" min="4" style="8" width="52"/>
    <col collapsed="false" customWidth="true" hidden="false" outlineLevel="0" max="5" min="5" style="8" width="44.56"/>
    <col collapsed="false" customWidth="true" hidden="false" outlineLevel="0" max="6" min="6" style="8" width="35.89"/>
    <col collapsed="false" customWidth="true" hidden="false" outlineLevel="0" max="8" min="7" style="8" width="23.11"/>
    <col collapsed="false" customWidth="true" hidden="false" outlineLevel="0" max="9" min="9" style="92" width="2.88"/>
    <col collapsed="false" customWidth="true" hidden="false" outlineLevel="0" max="10" min="10" style="8" width="14.33"/>
  </cols>
  <sheetData>
    <row r="1" customFormat="false" ht="140.25" hidden="false" customHeight="true" outlineLevel="0" collapsed="false">
      <c r="B1" s="93"/>
      <c r="C1" s="93"/>
      <c r="D1" s="93"/>
      <c r="I1" s="8"/>
    </row>
    <row r="2" customFormat="false" ht="30" hidden="false" customHeight="true" outlineLevel="0" collapsed="false">
      <c r="A2" s="10" t="s">
        <v>50</v>
      </c>
      <c r="B2" s="94" t="str">
        <f aca="false">IF('Récap plan de financement - Res'!B2="","",'Récap plan de financement - Res'!B2)</f>
        <v/>
      </c>
      <c r="C2" s="94"/>
      <c r="D2" s="94"/>
      <c r="E2" s="94"/>
      <c r="F2" s="94"/>
      <c r="G2" s="94"/>
      <c r="H2" s="94"/>
      <c r="I2" s="95"/>
    </row>
    <row r="3" customFormat="false" ht="30" hidden="false" customHeight="true" outlineLevel="0" collapsed="false">
      <c r="A3" s="10" t="s">
        <v>51</v>
      </c>
      <c r="B3" s="94" t="str">
        <f aca="false">IF('Récap plan de financement - Res'!B3="","",'Récap plan de financement - Res'!B3)</f>
        <v/>
      </c>
      <c r="C3" s="94"/>
      <c r="D3" s="94"/>
      <c r="E3" s="94"/>
      <c r="F3" s="94"/>
      <c r="G3" s="94"/>
      <c r="H3" s="94"/>
      <c r="I3" s="96"/>
      <c r="M3" s="97"/>
    </row>
    <row r="4" customFormat="false" ht="30" hidden="false" customHeight="true" outlineLevel="0" collapsed="false">
      <c r="A4" s="10" t="s">
        <v>52</v>
      </c>
      <c r="B4" s="94" t="str">
        <f aca="false">IF('Récap plan de financement - Res'!B4="","",'Récap plan de financement - Res'!B4)</f>
        <v/>
      </c>
      <c r="C4" s="94"/>
      <c r="D4" s="94"/>
      <c r="E4" s="94"/>
      <c r="F4" s="94"/>
      <c r="G4" s="94"/>
      <c r="H4" s="94"/>
      <c r="I4" s="96"/>
    </row>
    <row r="5" customFormat="false" ht="30" hidden="false" customHeight="true" outlineLevel="0" collapsed="false">
      <c r="A5" s="10" t="s">
        <v>199</v>
      </c>
      <c r="B5" s="260"/>
      <c r="C5" s="260"/>
      <c r="D5" s="260"/>
      <c r="E5" s="260"/>
      <c r="F5" s="260"/>
      <c r="G5" s="260"/>
      <c r="H5" s="260"/>
      <c r="I5" s="179"/>
    </row>
    <row r="6" customFormat="false" ht="30" hidden="false" customHeight="true" outlineLevel="0" collapsed="false">
      <c r="A6" s="10" t="s">
        <v>200</v>
      </c>
      <c r="B6" s="260"/>
      <c r="C6" s="260"/>
      <c r="D6" s="260"/>
      <c r="E6" s="260"/>
      <c r="F6" s="260"/>
      <c r="G6" s="260"/>
      <c r="H6" s="260"/>
      <c r="I6" s="179"/>
    </row>
    <row r="7" customFormat="false" ht="48" hidden="false" customHeight="true" outlineLevel="0" collapsed="false">
      <c r="A7" s="261" t="s">
        <v>201</v>
      </c>
      <c r="B7" s="260"/>
      <c r="C7" s="260"/>
      <c r="D7" s="260"/>
      <c r="E7" s="260"/>
      <c r="F7" s="260"/>
      <c r="G7" s="260"/>
      <c r="H7" s="260"/>
      <c r="I7" s="179"/>
    </row>
    <row r="8" customFormat="false" ht="30" hidden="false" customHeight="true" outlineLevel="0" collapsed="false">
      <c r="A8" s="262" t="s">
        <v>202</v>
      </c>
      <c r="B8" s="262"/>
      <c r="C8" s="262"/>
      <c r="D8" s="262"/>
      <c r="E8" s="262"/>
      <c r="F8" s="262"/>
      <c r="G8" s="262"/>
      <c r="H8" s="262"/>
      <c r="I8" s="103"/>
      <c r="J8" s="104"/>
    </row>
    <row r="9" customFormat="false" ht="45" hidden="false" customHeight="true" outlineLevel="0" collapsed="false">
      <c r="A9" s="263" t="s">
        <v>203</v>
      </c>
      <c r="B9" s="263"/>
      <c r="C9" s="263"/>
      <c r="D9" s="263"/>
      <c r="E9" s="263"/>
      <c r="F9" s="263"/>
      <c r="G9" s="263"/>
      <c r="H9" s="263"/>
      <c r="I9" s="110"/>
      <c r="J9" s="104"/>
    </row>
    <row r="10" customFormat="false" ht="61.5" hidden="false" customHeight="true" outlineLevel="0" collapsed="false">
      <c r="A10" s="264" t="s">
        <v>204</v>
      </c>
      <c r="B10" s="264" t="s">
        <v>73</v>
      </c>
      <c r="C10" s="264"/>
      <c r="D10" s="264"/>
      <c r="E10" s="265"/>
      <c r="F10" s="265"/>
      <c r="G10" s="265"/>
      <c r="H10" s="265"/>
      <c r="I10" s="185"/>
      <c r="J10" s="108"/>
    </row>
    <row r="11" customFormat="false" ht="45" hidden="false" customHeight="true" outlineLevel="0" collapsed="false">
      <c r="A11" s="266" t="s">
        <v>205</v>
      </c>
      <c r="B11" s="266"/>
      <c r="C11" s="266"/>
      <c r="D11" s="266"/>
      <c r="E11" s="267" t="str">
        <f aca="false">IFERROR(E12/E10,"")</f>
        <v/>
      </c>
      <c r="F11" s="267"/>
      <c r="G11" s="267"/>
      <c r="H11" s="267"/>
      <c r="I11" s="114"/>
      <c r="J11" s="104"/>
    </row>
    <row r="12" customFormat="false" ht="45" hidden="false" customHeight="true" outlineLevel="0" collapsed="false">
      <c r="A12" s="266" t="s">
        <v>206</v>
      </c>
      <c r="B12" s="266"/>
      <c r="C12" s="266"/>
      <c r="D12" s="266"/>
      <c r="E12" s="265"/>
      <c r="F12" s="265"/>
      <c r="G12" s="265"/>
      <c r="H12" s="265"/>
      <c r="I12" s="114"/>
      <c r="J12" s="104"/>
    </row>
    <row r="13" customFormat="false" ht="45" hidden="false" customHeight="true" outlineLevel="0" collapsed="false">
      <c r="A13" s="263" t="s">
        <v>207</v>
      </c>
      <c r="B13" s="263"/>
      <c r="C13" s="263"/>
      <c r="D13" s="263"/>
      <c r="E13" s="263"/>
      <c r="F13" s="263"/>
      <c r="G13" s="263"/>
      <c r="H13" s="263"/>
      <c r="I13" s="110"/>
      <c r="J13" s="104"/>
    </row>
    <row r="14" customFormat="false" ht="45" hidden="false" customHeight="true" outlineLevel="0" collapsed="false">
      <c r="A14" s="264" t="s">
        <v>208</v>
      </c>
      <c r="B14" s="264"/>
      <c r="C14" s="264"/>
      <c r="D14" s="264"/>
      <c r="E14" s="265"/>
      <c r="F14" s="265"/>
      <c r="G14" s="265"/>
      <c r="H14" s="265"/>
      <c r="I14" s="114"/>
      <c r="J14" s="104"/>
    </row>
    <row r="15" customFormat="false" ht="45" hidden="false" customHeight="true" outlineLevel="0" collapsed="false">
      <c r="A15" s="264" t="s">
        <v>209</v>
      </c>
      <c r="B15" s="264" t="s">
        <v>73</v>
      </c>
      <c r="C15" s="264"/>
      <c r="D15" s="264"/>
      <c r="E15" s="267" t="str">
        <f aca="false">IFERROR(E14/E10,"")</f>
        <v/>
      </c>
      <c r="F15" s="267"/>
      <c r="G15" s="267"/>
      <c r="H15" s="267" t="n">
        <f aca="false">SUM(H14:H14)</f>
        <v>0</v>
      </c>
      <c r="I15" s="222"/>
      <c r="J15" s="223"/>
    </row>
    <row r="16" customFormat="false" ht="45" hidden="false" customHeight="true" outlineLevel="0" collapsed="false">
      <c r="A16" s="266" t="s">
        <v>210</v>
      </c>
      <c r="B16" s="266"/>
      <c r="C16" s="266"/>
      <c r="D16" s="266"/>
      <c r="E16" s="268" t="str">
        <f aca="false">IFERROR(E14*E11,"")</f>
        <v/>
      </c>
      <c r="F16" s="268"/>
      <c r="G16" s="268"/>
      <c r="H16" s="268"/>
      <c r="I16" s="114"/>
      <c r="J16" s="104"/>
    </row>
    <row r="17" customFormat="false" ht="45" hidden="false" customHeight="true" outlineLevel="0" collapsed="false">
      <c r="A17" s="266" t="s">
        <v>211</v>
      </c>
      <c r="B17" s="266" t="s">
        <v>212</v>
      </c>
      <c r="C17" s="266"/>
      <c r="D17" s="266"/>
      <c r="E17" s="265"/>
      <c r="F17" s="265"/>
      <c r="G17" s="265"/>
      <c r="H17" s="265"/>
      <c r="I17" s="114"/>
      <c r="J17" s="104"/>
    </row>
    <row r="18" customFormat="false" ht="45" hidden="false" customHeight="true" outlineLevel="0" collapsed="false">
      <c r="A18" s="266" t="s">
        <v>213</v>
      </c>
      <c r="B18" s="266"/>
      <c r="C18" s="266"/>
      <c r="D18" s="266"/>
      <c r="E18" s="268" t="str">
        <f aca="false">IFERROR(E16-E17,"")</f>
        <v/>
      </c>
      <c r="F18" s="268"/>
      <c r="G18" s="268"/>
      <c r="H18" s="268"/>
      <c r="I18" s="114"/>
      <c r="J18" s="104"/>
    </row>
    <row r="19" customFormat="false" ht="45" hidden="false" customHeight="true" outlineLevel="0" collapsed="false">
      <c r="A19" s="263" t="s">
        <v>214</v>
      </c>
      <c r="B19" s="263" t="s">
        <v>73</v>
      </c>
      <c r="C19" s="263"/>
      <c r="D19" s="263"/>
      <c r="E19" s="263"/>
      <c r="F19" s="263"/>
      <c r="G19" s="263"/>
      <c r="H19" s="263" t="e">
        <f aca="false">SUM(#REF!)</f>
        <v>#REF!</v>
      </c>
      <c r="I19" s="110"/>
      <c r="J19" s="104"/>
    </row>
    <row r="20" customFormat="false" ht="45" hidden="false" customHeight="true" outlineLevel="0" collapsed="false">
      <c r="A20" s="266" t="s">
        <v>215</v>
      </c>
      <c r="B20" s="266"/>
      <c r="C20" s="266"/>
      <c r="D20" s="266"/>
      <c r="E20" s="266"/>
      <c r="F20" s="266"/>
      <c r="G20" s="266"/>
      <c r="H20" s="266" t="e">
        <f aca="false">#REF!+H15+#REF!+H19</f>
        <v>#REF!</v>
      </c>
      <c r="I20" s="128"/>
      <c r="J20" s="129"/>
    </row>
    <row r="21" customFormat="false" ht="14.25" hidden="false" customHeight="false" outlineLevel="0" collapsed="false">
      <c r="A21" s="233"/>
      <c r="B21" s="233"/>
      <c r="C21" s="233"/>
      <c r="D21" s="233"/>
      <c r="E21" s="233"/>
      <c r="F21" s="233"/>
      <c r="G21" s="233"/>
      <c r="H21" s="233"/>
    </row>
    <row r="22" customFormat="false" ht="33" hidden="false" customHeight="true" outlineLevel="0" collapsed="false">
      <c r="A22" s="269" t="s">
        <v>216</v>
      </c>
      <c r="B22" s="269" t="s">
        <v>217</v>
      </c>
      <c r="C22" s="269"/>
      <c r="D22" s="269"/>
      <c r="E22" s="269"/>
      <c r="F22" s="270"/>
      <c r="G22" s="270"/>
      <c r="H22" s="270"/>
    </row>
    <row r="23" customFormat="false" ht="14.25" hidden="false" customHeight="false" outlineLevel="0" collapsed="false">
      <c r="A23" s="251" t="s">
        <v>218</v>
      </c>
      <c r="B23" s="251"/>
      <c r="C23" s="251"/>
      <c r="D23" s="251"/>
      <c r="E23" s="251"/>
      <c r="F23" s="270"/>
      <c r="G23" s="270"/>
      <c r="H23" s="270"/>
    </row>
    <row r="24" customFormat="false" ht="14.25" hidden="false" customHeight="false" outlineLevel="0" collapsed="false">
      <c r="A24" s="251"/>
      <c r="B24" s="251"/>
      <c r="C24" s="251"/>
      <c r="D24" s="251"/>
      <c r="E24" s="251"/>
      <c r="F24" s="102"/>
      <c r="G24" s="102"/>
      <c r="H24" s="102"/>
    </row>
    <row r="25" customFormat="false" ht="14.25" hidden="false" customHeight="false" outlineLevel="0" collapsed="false">
      <c r="A25" s="102"/>
      <c r="B25" s="102"/>
      <c r="C25" s="102"/>
      <c r="D25" s="102"/>
      <c r="E25" s="102"/>
      <c r="F25" s="102"/>
      <c r="G25" s="102"/>
      <c r="H25" s="102"/>
    </row>
    <row r="26" customFormat="false" ht="14.25" hidden="false" customHeight="false" outlineLevel="0" collapsed="false">
      <c r="A26" s="102"/>
      <c r="B26" s="102"/>
      <c r="C26" s="102"/>
      <c r="D26" s="102"/>
      <c r="E26" s="102"/>
    </row>
    <row r="37" customFormat="false" ht="14.25" hidden="false" customHeight="false" outlineLevel="0" collapsed="false">
      <c r="A37" s="253" t="s">
        <v>159</v>
      </c>
      <c r="B37" s="253"/>
      <c r="C37" s="253"/>
      <c r="D37" s="253"/>
      <c r="E37" s="253"/>
      <c r="F37" s="253"/>
      <c r="G37" s="253"/>
      <c r="I37" s="8"/>
    </row>
  </sheetData>
  <sheetProtection algorithmName="SHA-512" hashValue="fipApgh+dR5Ri//1Cym7r8u+imV5ZeLk4VguwH0amKGik2rEqS8bjfnXEhUzU9lj8hbak0/ayG+yIeQUKSjbBg==" saltValue="CDQfgLlSG1KMIxBeJdI3mQ==" spinCount="100000" sheet="true" objects="true" scenarios="true"/>
  <mergeCells count="30">
    <mergeCell ref="B2:H2"/>
    <mergeCell ref="B3:H3"/>
    <mergeCell ref="B4:H4"/>
    <mergeCell ref="B5:H5"/>
    <mergeCell ref="B6:H6"/>
    <mergeCell ref="B7:H7"/>
    <mergeCell ref="A8:H8"/>
    <mergeCell ref="A9:H9"/>
    <mergeCell ref="A10:D10"/>
    <mergeCell ref="E10:H10"/>
    <mergeCell ref="A11:D11"/>
    <mergeCell ref="E11:H11"/>
    <mergeCell ref="A12:D12"/>
    <mergeCell ref="E12:H12"/>
    <mergeCell ref="A13:H13"/>
    <mergeCell ref="A14:D14"/>
    <mergeCell ref="E14:H14"/>
    <mergeCell ref="A15:D15"/>
    <mergeCell ref="E15:H15"/>
    <mergeCell ref="A16:D16"/>
    <mergeCell ref="E16:H16"/>
    <mergeCell ref="A17:D17"/>
    <mergeCell ref="E17:H17"/>
    <mergeCell ref="A18:D18"/>
    <mergeCell ref="E18:H18"/>
    <mergeCell ref="A19:H19"/>
    <mergeCell ref="A20:H20"/>
    <mergeCell ref="B22:E22"/>
    <mergeCell ref="A23:E24"/>
    <mergeCell ref="A37:G37"/>
  </mergeCell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Roman,Normal"&amp;12&amp;Kffffff&amp;A</oddHeader>
    <oddFooter>&amp;C&amp;"Times New Roman,Normal"&amp;12&amp;KffffffPage &amp;P</oddFooter>
  </headerFooter>
  <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31"/>
  <sheetViews>
    <sheetView showFormulas="false" showGridLines="true" showRowColHeaders="true" showZeros="true" rightToLeft="false" tabSelected="false" showOutlineSymbols="true" defaultGridColor="true" view="normal" topLeftCell="A1" colorId="64" zoomScale="64" zoomScaleNormal="64" zoomScalePageLayoutView="100" workbookViewId="0">
      <selection pane="topLeft" activeCell="A13" activeCellId="0" sqref="A13"/>
    </sheetView>
  </sheetViews>
  <sheetFormatPr defaultColWidth="11.5625" defaultRowHeight="14.25" zeroHeight="false" outlineLevelRow="0" outlineLevelCol="0"/>
  <sheetData>
    <row r="1" customFormat="false" ht="14.25" hidden="false" customHeight="false" outlineLevel="0" collapsed="false">
      <c r="A1" s="0" t="s">
        <v>219</v>
      </c>
    </row>
    <row r="2" customFormat="false" ht="14.25" hidden="false" customHeight="false" outlineLevel="0" collapsed="false">
      <c r="A2" s="0" t="s">
        <v>220</v>
      </c>
    </row>
    <row r="5" customFormat="false" ht="14.25" hidden="false" customHeight="false" outlineLevel="0" collapsed="false">
      <c r="A5" s="0" t="s">
        <v>221</v>
      </c>
    </row>
    <row r="6" customFormat="false" ht="14.25" hidden="false" customHeight="false" outlineLevel="0" collapsed="false">
      <c r="A6" s="0" t="s">
        <v>222</v>
      </c>
    </row>
    <row r="7" customFormat="false" ht="14.25" hidden="false" customHeight="false" outlineLevel="0" collapsed="false">
      <c r="A7" s="0" t="s">
        <v>223</v>
      </c>
    </row>
    <row r="8" customFormat="false" ht="14.25" hidden="false" customHeight="false" outlineLevel="0" collapsed="false">
      <c r="A8" s="0" t="s">
        <v>224</v>
      </c>
    </row>
    <row r="10" customFormat="false" ht="14.25" hidden="false" customHeight="false" outlineLevel="0" collapsed="false">
      <c r="A10" s="0" t="s">
        <v>225</v>
      </c>
    </row>
    <row r="11" customFormat="false" ht="14.25" hidden="false" customHeight="false" outlineLevel="0" collapsed="false">
      <c r="A11" s="0" t="s">
        <v>226</v>
      </c>
    </row>
    <row r="12" customFormat="false" ht="14.25" hidden="false" customHeight="false" outlineLevel="0" collapsed="false">
      <c r="A12" s="0" t="s">
        <v>227</v>
      </c>
    </row>
    <row r="13" customFormat="false" ht="14.25" hidden="false" customHeight="false" outlineLevel="0" collapsed="false">
      <c r="A13" s="0" t="s">
        <v>228</v>
      </c>
    </row>
    <row r="14" customFormat="false" ht="14.25" hidden="false" customHeight="false" outlineLevel="0" collapsed="false">
      <c r="A14" s="0" t="s">
        <v>229</v>
      </c>
    </row>
    <row r="15" customFormat="false" ht="14.25" hidden="false" customHeight="false" outlineLevel="0" collapsed="false">
      <c r="A15" s="0" t="s">
        <v>230</v>
      </c>
    </row>
    <row r="16" customFormat="false" ht="14.25" hidden="false" customHeight="false" outlineLevel="0" collapsed="false">
      <c r="A16" s="0" t="s">
        <v>231</v>
      </c>
    </row>
    <row r="17" customFormat="false" ht="14.25" hidden="false" customHeight="false" outlineLevel="0" collapsed="false">
      <c r="A17" s="0" t="s">
        <v>232</v>
      </c>
    </row>
    <row r="18" customFormat="false" ht="14.25" hidden="false" customHeight="false" outlineLevel="0" collapsed="false">
      <c r="A18" s="0" t="s">
        <v>233</v>
      </c>
    </row>
    <row r="19" customFormat="false" ht="14.25" hidden="false" customHeight="false" outlineLevel="0" collapsed="false">
      <c r="A19" s="0" t="s">
        <v>234</v>
      </c>
    </row>
    <row r="20" customFormat="false" ht="14.25" hidden="false" customHeight="false" outlineLevel="0" collapsed="false">
      <c r="A20" s="0" t="s">
        <v>235</v>
      </c>
    </row>
    <row r="21" customFormat="false" ht="14.25" hidden="false" customHeight="false" outlineLevel="0" collapsed="false">
      <c r="A21" s="0" t="s">
        <v>236</v>
      </c>
    </row>
    <row r="22" customFormat="false" ht="14.25" hidden="false" customHeight="false" outlineLevel="0" collapsed="false">
      <c r="A22" s="0" t="s">
        <v>237</v>
      </c>
    </row>
    <row r="23" customFormat="false" ht="14.25" hidden="false" customHeight="false" outlineLevel="0" collapsed="false">
      <c r="A23" s="0" t="s">
        <v>238</v>
      </c>
    </row>
    <row r="24" customFormat="false" ht="14.25" hidden="false" customHeight="false" outlineLevel="0" collapsed="false">
      <c r="A24" s="0" t="s">
        <v>239</v>
      </c>
    </row>
    <row r="25" customFormat="false" ht="14.25" hidden="false" customHeight="false" outlineLevel="0" collapsed="false">
      <c r="A25" s="0" t="s">
        <v>240</v>
      </c>
    </row>
    <row r="26" customFormat="false" ht="14.25" hidden="false" customHeight="false" outlineLevel="0" collapsed="false">
      <c r="A26" s="0" t="s">
        <v>241</v>
      </c>
    </row>
    <row r="27" customFormat="false" ht="14.25" hidden="false" customHeight="false" outlineLevel="0" collapsed="false">
      <c r="A27" s="0" t="s">
        <v>242</v>
      </c>
    </row>
    <row r="28" customFormat="false" ht="14.25" hidden="false" customHeight="false" outlineLevel="0" collapsed="false">
      <c r="A28" s="0" t="s">
        <v>243</v>
      </c>
    </row>
    <row r="29" customFormat="false" ht="14.25" hidden="false" customHeight="false" outlineLevel="0" collapsed="false">
      <c r="A29" s="0" t="s">
        <v>244</v>
      </c>
    </row>
    <row r="30" customFormat="false" ht="14.25" hidden="false" customHeight="false" outlineLevel="0" collapsed="false">
      <c r="A30" s="0" t="s">
        <v>245</v>
      </c>
    </row>
    <row r="31" customFormat="false" ht="14.25" hidden="false" customHeight="false" outlineLevel="0" collapsed="false">
      <c r="A31" s="0" t="s">
        <v>246</v>
      </c>
    </row>
  </sheetData>
  <sheetProtection sheet="true" password="c2df" objects="true" scenarios="true"/>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Roman,Normal"&amp;12&amp;Kffffff&amp;A</oddHeader>
    <oddFooter>&amp;C&amp;"Times New Roman,Normal"&amp;12&amp;KffffffPage &amp;P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J46"/>
  <sheetViews>
    <sheetView showFormulas="false" showGridLines="false" showRowColHeaders="true" showZeros="true" rightToLeft="false" tabSelected="false" showOutlineSymbols="true" defaultGridColor="true" view="normal" topLeftCell="A1" colorId="64" zoomScale="64" zoomScaleNormal="64" zoomScalePageLayoutView="100" workbookViewId="0">
      <selection pane="topLeft" activeCell="B4" activeCellId="0" sqref="B4"/>
    </sheetView>
  </sheetViews>
  <sheetFormatPr defaultColWidth="11.5625" defaultRowHeight="14.25" zeroHeight="false" outlineLevelRow="0" outlineLevelCol="0"/>
  <cols>
    <col collapsed="false" customWidth="true" hidden="false" outlineLevel="0" max="1" min="1" style="8" width="50.88"/>
    <col collapsed="false" customWidth="true" hidden="false" outlineLevel="0" max="2" min="2" style="8" width="57.33"/>
    <col collapsed="false" customWidth="true" hidden="false" outlineLevel="0" max="3" min="3" style="8" width="37.88"/>
    <col collapsed="false" customWidth="true" hidden="false" outlineLevel="0" max="4" min="4" style="0" width="5.11"/>
    <col collapsed="false" customWidth="true" hidden="false" outlineLevel="0" max="5" min="5" style="0" width="40.89"/>
    <col collapsed="false" customWidth="true" hidden="false" outlineLevel="0" max="6" min="6" style="0" width="34.33"/>
    <col collapsed="false" customWidth="true" hidden="false" outlineLevel="0" max="7" min="7" style="0" width="28.22"/>
    <col collapsed="false" customWidth="true" hidden="false" outlineLevel="0" max="8" min="8" style="0" width="17.88"/>
    <col collapsed="false" customWidth="true" hidden="false" outlineLevel="0" max="9" min="9" style="0" width="35.77"/>
    <col collapsed="false" customWidth="true" hidden="false" outlineLevel="0" max="10" min="10" style="0" width="23.22"/>
  </cols>
  <sheetData>
    <row r="1" customFormat="false" ht="137.25" hidden="false" customHeight="true" outlineLevel="0" collapsed="false">
      <c r="A1" s="9"/>
      <c r="B1" s="9"/>
      <c r="C1" s="9"/>
      <c r="D1" s="9"/>
      <c r="E1" s="9"/>
      <c r="F1" s="9"/>
    </row>
    <row r="2" customFormat="false" ht="39.75" hidden="false" customHeight="true" outlineLevel="0" collapsed="false">
      <c r="A2" s="10" t="s">
        <v>50</v>
      </c>
      <c r="B2" s="11"/>
      <c r="C2" s="11"/>
      <c r="D2" s="11"/>
      <c r="E2" s="11"/>
      <c r="F2" s="11"/>
      <c r="G2" s="12"/>
      <c r="H2" s="12"/>
      <c r="I2" s="12"/>
      <c r="J2" s="12"/>
    </row>
    <row r="3" customFormat="false" ht="39.75" hidden="false" customHeight="true" outlineLevel="0" collapsed="false">
      <c r="A3" s="10" t="s">
        <v>51</v>
      </c>
      <c r="B3" s="11"/>
      <c r="C3" s="11"/>
      <c r="D3" s="11"/>
      <c r="E3" s="11"/>
      <c r="F3" s="11"/>
      <c r="G3" s="12"/>
      <c r="H3" s="12"/>
      <c r="I3" s="12"/>
      <c r="J3" s="12"/>
    </row>
    <row r="4" customFormat="false" ht="39.75" hidden="false" customHeight="true" outlineLevel="0" collapsed="false">
      <c r="A4" s="10" t="s">
        <v>52</v>
      </c>
      <c r="B4" s="13"/>
      <c r="C4" s="13"/>
      <c r="D4" s="13"/>
      <c r="E4" s="13"/>
      <c r="F4" s="13"/>
      <c r="G4" s="12"/>
      <c r="H4" s="12"/>
      <c r="I4" s="12"/>
      <c r="J4" s="12"/>
    </row>
    <row r="5" customFormat="false" ht="39.75" hidden="false" customHeight="true" outlineLevel="0" collapsed="false">
      <c r="A5" s="10" t="s">
        <v>53</v>
      </c>
      <c r="B5" s="14"/>
      <c r="C5" s="14"/>
      <c r="D5" s="14"/>
      <c r="E5" s="14"/>
      <c r="F5" s="14"/>
      <c r="G5" s="12"/>
      <c r="H5" s="12"/>
      <c r="I5" s="12"/>
      <c r="J5" s="12"/>
    </row>
    <row r="6" customFormat="false" ht="30" hidden="false" customHeight="true" outlineLevel="0" collapsed="false">
      <c r="A6" s="15"/>
      <c r="B6" s="15"/>
      <c r="C6" s="15"/>
    </row>
    <row r="7" customFormat="false" ht="30" hidden="false" customHeight="true" outlineLevel="0" collapsed="false">
      <c r="A7" s="16" t="s">
        <v>54</v>
      </c>
      <c r="B7" s="16"/>
      <c r="C7" s="16"/>
      <c r="E7" s="17" t="s">
        <v>55</v>
      </c>
      <c r="F7" s="17"/>
      <c r="G7" s="17"/>
      <c r="H7" s="17"/>
      <c r="I7" s="17"/>
      <c r="J7" s="17"/>
    </row>
    <row r="8" customFormat="false" ht="15" hidden="false" customHeight="false" outlineLevel="0" collapsed="false">
      <c r="A8" s="15"/>
      <c r="B8" s="18"/>
      <c r="C8" s="19"/>
      <c r="E8" s="19"/>
      <c r="F8" s="19"/>
      <c r="G8" s="19"/>
      <c r="H8" s="19"/>
      <c r="I8" s="19"/>
      <c r="J8" s="18"/>
    </row>
    <row r="9" customFormat="false" ht="44.25" hidden="false" customHeight="true" outlineLevel="0" collapsed="false">
      <c r="A9" s="20" t="s">
        <v>56</v>
      </c>
      <c r="B9" s="21"/>
      <c r="C9" s="21"/>
      <c r="D9" s="12"/>
      <c r="E9" s="22" t="s">
        <v>57</v>
      </c>
      <c r="F9" s="23" t="s">
        <v>58</v>
      </c>
      <c r="G9" s="22" t="s">
        <v>59</v>
      </c>
      <c r="H9" s="23" t="s">
        <v>60</v>
      </c>
      <c r="I9" s="23" t="s">
        <v>61</v>
      </c>
      <c r="J9" s="22" t="s">
        <v>62</v>
      </c>
    </row>
    <row r="10" customFormat="false" ht="44.25" hidden="false" customHeight="true" outlineLevel="0" collapsed="false">
      <c r="D10" s="12"/>
      <c r="E10" s="24" t="s">
        <v>63</v>
      </c>
      <c r="F10" s="24"/>
      <c r="G10" s="24"/>
      <c r="H10" s="24"/>
      <c r="I10" s="24"/>
      <c r="J10" s="24" t="s">
        <v>62</v>
      </c>
    </row>
    <row r="11" customFormat="false" ht="44.25" hidden="false" customHeight="true" outlineLevel="0" collapsed="false">
      <c r="A11" s="25"/>
      <c r="B11" s="25"/>
      <c r="C11" s="26"/>
      <c r="D11" s="12"/>
      <c r="E11" s="27" t="s">
        <v>64</v>
      </c>
      <c r="F11" s="27"/>
      <c r="G11" s="27"/>
      <c r="H11" s="27"/>
      <c r="I11" s="27"/>
      <c r="J11" s="27"/>
    </row>
    <row r="12" customFormat="false" ht="53.25" hidden="false" customHeight="true" outlineLevel="0" collapsed="false">
      <c r="A12" s="28" t="s">
        <v>65</v>
      </c>
      <c r="B12" s="28" t="s">
        <v>66</v>
      </c>
      <c r="C12" s="29" t="s">
        <v>67</v>
      </c>
      <c r="D12" s="12"/>
      <c r="E12" s="30" t="s">
        <v>68</v>
      </c>
      <c r="F12" s="31"/>
      <c r="G12" s="31"/>
      <c r="H12" s="32"/>
      <c r="I12" s="33" t="s">
        <v>69</v>
      </c>
      <c r="J12" s="34" t="str">
        <f aca="false">IF(H$43=0,"-",H12/(H$43))</f>
        <v>-</v>
      </c>
    </row>
    <row r="13" customFormat="false" ht="44.25" hidden="false" customHeight="true" outlineLevel="0" collapsed="false">
      <c r="A13" s="35" t="s">
        <v>70</v>
      </c>
      <c r="B13" s="35"/>
      <c r="C13" s="35"/>
      <c r="D13" s="12"/>
      <c r="E13" s="36" t="s">
        <v>71</v>
      </c>
      <c r="F13" s="37"/>
      <c r="G13" s="38"/>
      <c r="H13" s="39"/>
      <c r="I13" s="39"/>
      <c r="J13" s="40" t="str">
        <f aca="false">IF(H$43=0,"-",H13/(H$43))</f>
        <v>-</v>
      </c>
    </row>
    <row r="14" customFormat="false" ht="44.25" hidden="false" customHeight="true" outlineLevel="0" collapsed="false">
      <c r="A14" s="41"/>
      <c r="B14" s="42" t="s">
        <v>72</v>
      </c>
      <c r="C14" s="43" t="n">
        <f aca="false">'Instruction - Dépenses de perso'!G33</f>
        <v>0</v>
      </c>
      <c r="D14" s="12"/>
      <c r="E14" s="36"/>
      <c r="F14" s="44"/>
      <c r="G14" s="45"/>
      <c r="H14" s="46"/>
      <c r="I14" s="46"/>
      <c r="J14" s="40" t="str">
        <f aca="false">IF(H$43=0,"-",H14/(H$43))</f>
        <v>-</v>
      </c>
    </row>
    <row r="15" customFormat="false" ht="44.25" hidden="false" customHeight="true" outlineLevel="0" collapsed="false">
      <c r="A15" s="47"/>
      <c r="B15" s="48" t="s">
        <v>73</v>
      </c>
      <c r="C15" s="49" t="n">
        <f aca="false">C14</f>
        <v>0</v>
      </c>
      <c r="D15" s="12"/>
      <c r="E15" s="36"/>
      <c r="F15" s="44"/>
      <c r="G15" s="45"/>
      <c r="H15" s="46"/>
      <c r="I15" s="46"/>
      <c r="J15" s="40" t="str">
        <f aca="false">IF(H$43=0,"-",H15/(H$43))</f>
        <v>-</v>
      </c>
    </row>
    <row r="16" customFormat="false" ht="44.25" hidden="false" customHeight="true" outlineLevel="0" collapsed="false">
      <c r="A16" s="35" t="s">
        <v>74</v>
      </c>
      <c r="B16" s="35"/>
      <c r="C16" s="35"/>
      <c r="D16" s="12"/>
      <c r="E16" s="36"/>
      <c r="F16" s="44"/>
      <c r="G16" s="45"/>
      <c r="H16" s="46"/>
      <c r="I16" s="46"/>
      <c r="J16" s="40" t="str">
        <f aca="false">IF(H$43=0,"-",H16/(H$43))</f>
        <v>-</v>
      </c>
    </row>
    <row r="17" customFormat="false" ht="44.25" hidden="false" customHeight="true" outlineLevel="0" collapsed="false">
      <c r="A17" s="50"/>
      <c r="B17" s="42" t="s">
        <v>75</v>
      </c>
      <c r="C17" s="43" t="n">
        <f aca="false">C15*15%</f>
        <v>0</v>
      </c>
      <c r="D17" s="12"/>
      <c r="E17" s="36" t="s">
        <v>76</v>
      </c>
      <c r="F17" s="38"/>
      <c r="G17" s="38"/>
      <c r="H17" s="39"/>
      <c r="I17" s="39"/>
      <c r="J17" s="51" t="str">
        <f aca="false">IF(H$43=0,"-",H17/(H$43))</f>
        <v>-</v>
      </c>
    </row>
    <row r="18" customFormat="false" ht="44.25" hidden="false" customHeight="true" outlineLevel="0" collapsed="false">
      <c r="A18" s="47"/>
      <c r="B18" s="48" t="s">
        <v>73</v>
      </c>
      <c r="C18" s="49" t="n">
        <f aca="false">SUM(C17:C17)</f>
        <v>0</v>
      </c>
      <c r="D18" s="12"/>
      <c r="E18" s="36"/>
      <c r="F18" s="52"/>
      <c r="G18" s="52"/>
      <c r="H18" s="53"/>
      <c r="I18" s="53"/>
      <c r="J18" s="34" t="str">
        <f aca="false">IF(H$43=0,"-",H18/(H$43))</f>
        <v>-</v>
      </c>
    </row>
    <row r="19" customFormat="false" ht="44.25" hidden="false" customHeight="true" outlineLevel="0" collapsed="false">
      <c r="A19" s="35" t="s">
        <v>77</v>
      </c>
      <c r="B19" s="35"/>
      <c r="C19" s="35"/>
      <c r="D19" s="12"/>
      <c r="E19" s="54" t="s">
        <v>78</v>
      </c>
      <c r="F19" s="38"/>
      <c r="G19" s="38"/>
      <c r="H19" s="39"/>
      <c r="I19" s="39"/>
      <c r="J19" s="51" t="str">
        <f aca="false">IF(H$43=0,"-",H19/(H$43))</f>
        <v>-</v>
      </c>
    </row>
    <row r="20" customFormat="false" ht="44.25" hidden="false" customHeight="true" outlineLevel="0" collapsed="false">
      <c r="A20" s="55"/>
      <c r="B20" s="56" t="s">
        <v>79</v>
      </c>
      <c r="C20" s="57" t="n">
        <f aca="false">'Instruction - Plan de financeme'!G29</f>
        <v>0</v>
      </c>
      <c r="D20" s="12"/>
      <c r="E20" s="54"/>
      <c r="F20" s="44"/>
      <c r="G20" s="44"/>
      <c r="H20" s="58"/>
      <c r="I20" s="58"/>
      <c r="J20" s="40" t="str">
        <f aca="false">IF(H$43=0,"-",H20/(H$43))</f>
        <v>-</v>
      </c>
    </row>
    <row r="21" customFormat="false" ht="44.25" hidden="false" customHeight="true" outlineLevel="0" collapsed="false">
      <c r="A21" s="50"/>
      <c r="B21" s="48" t="s">
        <v>73</v>
      </c>
      <c r="C21" s="49" t="n">
        <f aca="false">C20</f>
        <v>0</v>
      </c>
      <c r="D21" s="12"/>
      <c r="E21" s="54"/>
      <c r="F21" s="44"/>
      <c r="G21" s="44"/>
      <c r="H21" s="58"/>
      <c r="I21" s="58"/>
      <c r="J21" s="40" t="str">
        <f aca="false">IF(H$43=0,"-",H21/(H$43))</f>
        <v>-</v>
      </c>
    </row>
    <row r="22" customFormat="false" ht="44.25" hidden="false" customHeight="true" outlineLevel="0" collapsed="false">
      <c r="A22" s="35" t="s">
        <v>80</v>
      </c>
      <c r="B22" s="35"/>
      <c r="C22" s="35"/>
      <c r="D22" s="12"/>
      <c r="E22" s="54"/>
      <c r="F22" s="44"/>
      <c r="G22" s="44"/>
      <c r="H22" s="58"/>
      <c r="I22" s="58"/>
      <c r="J22" s="40" t="str">
        <f aca="false">IF(H$43=0,"-",H22/(H$43))</f>
        <v>-</v>
      </c>
    </row>
    <row r="23" customFormat="false" ht="44.25" hidden="false" customHeight="true" outlineLevel="0" collapsed="false">
      <c r="A23" s="59"/>
      <c r="B23" s="60" t="s">
        <v>81</v>
      </c>
      <c r="C23" s="61" t="n">
        <f aca="false">'Instruction- Apports en nature'!G33</f>
        <v>0</v>
      </c>
      <c r="D23" s="12"/>
      <c r="E23" s="54"/>
      <c r="F23" s="44"/>
      <c r="G23" s="44"/>
      <c r="H23" s="58"/>
      <c r="I23" s="58"/>
      <c r="J23" s="40" t="str">
        <f aca="false">IF(H$43=0,"-",H23/(H$43))</f>
        <v>-</v>
      </c>
    </row>
    <row r="24" customFormat="false" ht="44.25" hidden="false" customHeight="true" outlineLevel="0" collapsed="false">
      <c r="A24" s="50"/>
      <c r="B24" s="48" t="s">
        <v>73</v>
      </c>
      <c r="C24" s="49" t="n">
        <f aca="false">C23</f>
        <v>0</v>
      </c>
      <c r="D24" s="12"/>
      <c r="E24" s="54"/>
      <c r="F24" s="62"/>
      <c r="G24" s="32"/>
      <c r="H24" s="32"/>
      <c r="I24" s="32"/>
      <c r="J24" s="63" t="str">
        <f aca="false">IF(H$43=0,"-",H24/(H$43))</f>
        <v>-</v>
      </c>
    </row>
    <row r="25" customFormat="false" ht="44.25" hidden="false" customHeight="true" outlineLevel="0" collapsed="false">
      <c r="A25" s="35" t="s">
        <v>82</v>
      </c>
      <c r="B25" s="35"/>
      <c r="C25" s="35"/>
      <c r="D25" s="12"/>
      <c r="E25" s="64" t="s">
        <v>83</v>
      </c>
      <c r="F25" s="38"/>
      <c r="G25" s="45"/>
      <c r="H25" s="46"/>
      <c r="I25" s="46"/>
      <c r="J25" s="65" t="str">
        <f aca="false">IF(H$43=0,"-",H25/(H$43))</f>
        <v>-</v>
      </c>
    </row>
    <row r="26" customFormat="false" ht="44.25" hidden="false" customHeight="true" outlineLevel="0" collapsed="false">
      <c r="A26" s="66"/>
      <c r="B26" s="56" t="s">
        <v>84</v>
      </c>
      <c r="C26" s="61" t="n">
        <f aca="false">'Instruction - Plan de financeme'!G46</f>
        <v>0</v>
      </c>
      <c r="D26" s="12"/>
      <c r="E26" s="64"/>
      <c r="F26" s="44"/>
      <c r="G26" s="45"/>
      <c r="H26" s="46"/>
      <c r="I26" s="46"/>
      <c r="J26" s="65" t="str">
        <f aca="false">IF(H$43=0,"-",H26/(H$43))</f>
        <v>-</v>
      </c>
    </row>
    <row r="27" customFormat="false" ht="44.25" hidden="false" customHeight="true" outlineLevel="0" collapsed="false">
      <c r="A27" s="67"/>
      <c r="B27" s="48" t="s">
        <v>73</v>
      </c>
      <c r="C27" s="49" t="n">
        <f aca="false">'Instruction - Plan de financeme'!G46</f>
        <v>0</v>
      </c>
      <c r="D27" s="12"/>
      <c r="E27" s="64"/>
      <c r="F27" s="44"/>
      <c r="G27" s="45"/>
      <c r="H27" s="46"/>
      <c r="I27" s="46"/>
      <c r="J27" s="65" t="str">
        <f aca="false">IF(H$43=0,"-",H27/(H$43))</f>
        <v>-</v>
      </c>
    </row>
    <row r="28" customFormat="false" ht="44.25" hidden="false" customHeight="true" outlineLevel="0" collapsed="false">
      <c r="A28" s="68" t="s">
        <v>85</v>
      </c>
      <c r="B28" s="68"/>
      <c r="C28" s="69" t="n">
        <f aca="false">C15+C18+C21+C24+C27</f>
        <v>0</v>
      </c>
      <c r="D28" s="12"/>
      <c r="E28" s="64"/>
      <c r="F28" s="44"/>
      <c r="G28" s="45"/>
      <c r="H28" s="46"/>
      <c r="I28" s="46"/>
      <c r="J28" s="65" t="str">
        <f aca="false">IF(H$43=0,"-",H28/(H$43))</f>
        <v>-</v>
      </c>
    </row>
    <row r="29" customFormat="false" ht="44.25" hidden="false" customHeight="true" outlineLevel="0" collapsed="false">
      <c r="A29" s="19"/>
      <c r="B29" s="19"/>
      <c r="C29" s="19"/>
      <c r="D29" s="12"/>
      <c r="E29" s="64"/>
      <c r="F29" s="44"/>
      <c r="G29" s="45"/>
      <c r="H29" s="46"/>
      <c r="I29" s="46"/>
      <c r="J29" s="65" t="str">
        <f aca="false">IF(H$43=0,"-",H29/(H$43))</f>
        <v>-</v>
      </c>
    </row>
    <row r="30" customFormat="false" ht="72" hidden="false" customHeight="false" outlineLevel="0" collapsed="false">
      <c r="A30" s="70" t="s">
        <v>86</v>
      </c>
      <c r="D30" s="12"/>
      <c r="E30" s="64"/>
      <c r="F30" s="44"/>
      <c r="G30" s="45"/>
      <c r="H30" s="46"/>
      <c r="I30" s="46"/>
      <c r="J30" s="65" t="str">
        <f aca="false">IF(H$43=0,"-",H30/(H$43))</f>
        <v>-</v>
      </c>
    </row>
    <row r="31" customFormat="false" ht="44.25" hidden="false" customHeight="true" outlineLevel="0" collapsed="false">
      <c r="A31" s="71"/>
      <c r="B31" s="71"/>
      <c r="C31" s="71"/>
      <c r="D31" s="12"/>
      <c r="E31" s="64"/>
      <c r="F31" s="44"/>
      <c r="G31" s="45"/>
      <c r="H31" s="46"/>
      <c r="I31" s="46"/>
      <c r="J31" s="65" t="str">
        <f aca="false">IF(H$43=0,"-",H31/(H$43))</f>
        <v>-</v>
      </c>
    </row>
    <row r="32" customFormat="false" ht="44.25" hidden="false" customHeight="true" outlineLevel="0" collapsed="false">
      <c r="A32" s="71"/>
      <c r="B32" s="71"/>
      <c r="C32" s="71"/>
      <c r="D32" s="12"/>
      <c r="E32" s="72" t="s">
        <v>87</v>
      </c>
      <c r="F32" s="72"/>
      <c r="G32" s="73"/>
      <c r="H32" s="74" t="n">
        <f aca="false">SUM(H12:H31)</f>
        <v>0</v>
      </c>
      <c r="I32" s="74"/>
      <c r="J32" s="75" t="str">
        <f aca="false">IF(H$43=0,"-",H32/(H$43))</f>
        <v>-</v>
      </c>
    </row>
    <row r="33" customFormat="false" ht="44.25" hidden="false" customHeight="true" outlineLevel="0" collapsed="false">
      <c r="A33" s="71"/>
      <c r="B33" s="71"/>
      <c r="C33" s="71"/>
      <c r="D33" s="12"/>
      <c r="E33" s="76" t="s">
        <v>88</v>
      </c>
      <c r="F33" s="76"/>
      <c r="G33" s="76"/>
      <c r="H33" s="76"/>
      <c r="I33" s="76"/>
      <c r="J33" s="76"/>
    </row>
    <row r="34" customFormat="false" ht="44.25" hidden="false" customHeight="true" outlineLevel="0" collapsed="false">
      <c r="A34" s="71"/>
      <c r="B34" s="71"/>
      <c r="C34" s="71"/>
      <c r="D34" s="12"/>
      <c r="E34" s="77" t="s">
        <v>89</v>
      </c>
      <c r="F34" s="78"/>
      <c r="G34" s="78"/>
      <c r="H34" s="58"/>
      <c r="I34" s="58"/>
      <c r="J34" s="40" t="str">
        <f aca="false">IF(H$43=0,"-",H34/(H$43))</f>
        <v>-</v>
      </c>
    </row>
    <row r="35" customFormat="false" ht="44.25" hidden="false" customHeight="true" outlineLevel="0" collapsed="false">
      <c r="A35" s="71"/>
      <c r="B35" s="71"/>
      <c r="C35" s="71"/>
      <c r="D35" s="12"/>
      <c r="E35" s="77"/>
      <c r="F35" s="44"/>
      <c r="G35" s="44"/>
      <c r="H35" s="58"/>
      <c r="I35" s="58"/>
      <c r="J35" s="40" t="str">
        <f aca="false">IF(H$43=0,"-",H35/(H$43))</f>
        <v>-</v>
      </c>
    </row>
    <row r="36" customFormat="false" ht="44.25" hidden="false" customHeight="true" outlineLevel="0" collapsed="false">
      <c r="A36" s="71"/>
      <c r="B36" s="71"/>
      <c r="C36" s="71"/>
      <c r="D36" s="12"/>
      <c r="E36" s="79" t="s">
        <v>90</v>
      </c>
      <c r="F36" s="79"/>
      <c r="G36" s="80"/>
      <c r="H36" s="81" t="n">
        <f aca="false">SUM(H34:H35)</f>
        <v>0</v>
      </c>
      <c r="I36" s="81"/>
      <c r="J36" s="75" t="str">
        <f aca="false">IF(H$43=0,"-",H36/(H$43))</f>
        <v>-</v>
      </c>
    </row>
    <row r="37" customFormat="false" ht="44.25" hidden="false" customHeight="true" outlineLevel="0" collapsed="false">
      <c r="A37" s="71"/>
      <c r="B37" s="71"/>
      <c r="C37" s="71"/>
      <c r="D37" s="12"/>
      <c r="E37" s="27" t="s">
        <v>91</v>
      </c>
      <c r="F37" s="27"/>
      <c r="G37" s="27"/>
      <c r="H37" s="27"/>
      <c r="I37" s="27"/>
      <c r="J37" s="27"/>
    </row>
    <row r="38" customFormat="false" ht="44.25" hidden="false" customHeight="true" outlineLevel="0" collapsed="false">
      <c r="A38" s="71"/>
      <c r="B38" s="71"/>
      <c r="C38" s="71"/>
      <c r="D38" s="12"/>
      <c r="E38" s="82" t="s">
        <v>92</v>
      </c>
      <c r="F38" s="83"/>
      <c r="G38" s="83"/>
      <c r="H38" s="84"/>
      <c r="I38" s="84"/>
      <c r="J38" s="40" t="str">
        <f aca="false">IF(H$43=0,"-",H38/(H$43))</f>
        <v>-</v>
      </c>
    </row>
    <row r="39" customFormat="false" ht="44.25" hidden="false" customHeight="true" outlineLevel="0" collapsed="false">
      <c r="A39" s="71"/>
      <c r="B39" s="71"/>
      <c r="C39" s="71"/>
      <c r="D39" s="12"/>
      <c r="E39" s="82" t="s">
        <v>93</v>
      </c>
      <c r="F39" s="83"/>
      <c r="G39" s="83"/>
      <c r="H39" s="84"/>
      <c r="I39" s="84"/>
      <c r="J39" s="40" t="str">
        <f aca="false">IF(H$43=0,"-",H39/(H$43))</f>
        <v>-</v>
      </c>
    </row>
    <row r="40" customFormat="false" ht="44.25" hidden="false" customHeight="true" outlineLevel="0" collapsed="false">
      <c r="A40" s="71"/>
      <c r="B40" s="71"/>
      <c r="C40" s="71"/>
      <c r="D40" s="12"/>
      <c r="E40" s="82" t="s">
        <v>80</v>
      </c>
      <c r="F40" s="85"/>
      <c r="G40" s="85"/>
      <c r="H40" s="58"/>
      <c r="I40" s="58"/>
      <c r="J40" s="40" t="str">
        <f aca="false">IF(H$43=0,"-",H40/(H$43))</f>
        <v>-</v>
      </c>
    </row>
    <row r="41" customFormat="false" ht="44.25" hidden="false" customHeight="true" outlineLevel="0" collapsed="false">
      <c r="A41" s="71"/>
      <c r="B41" s="71"/>
      <c r="C41" s="71"/>
      <c r="D41" s="12"/>
      <c r="E41" s="82"/>
      <c r="F41" s="86"/>
      <c r="G41" s="86"/>
      <c r="H41" s="87"/>
      <c r="I41" s="87"/>
      <c r="J41" s="40" t="str">
        <f aca="false">IF(H$43=0,"-",H41/(H$43))</f>
        <v>-</v>
      </c>
    </row>
    <row r="42" customFormat="false" ht="44.25" hidden="false" customHeight="true" outlineLevel="0" collapsed="false">
      <c r="A42" s="71"/>
      <c r="B42" s="71"/>
      <c r="C42" s="71"/>
      <c r="D42" s="12"/>
      <c r="E42" s="79" t="s">
        <v>94</v>
      </c>
      <c r="F42" s="79"/>
      <c r="G42" s="80"/>
      <c r="H42" s="81" t="n">
        <f aca="false">SUM(H38:H41)</f>
        <v>0</v>
      </c>
      <c r="I42" s="81"/>
      <c r="J42" s="75" t="str">
        <f aca="false">IF(H$43=0,"-",H42/(H$43))</f>
        <v>-</v>
      </c>
    </row>
    <row r="43" customFormat="false" ht="44.25" hidden="false" customHeight="true" outlineLevel="0" collapsed="false">
      <c r="A43" s="71"/>
      <c r="B43" s="71"/>
      <c r="C43" s="71"/>
      <c r="D43" s="12"/>
      <c r="E43" s="88" t="s">
        <v>95</v>
      </c>
      <c r="F43" s="88"/>
      <c r="G43" s="89"/>
      <c r="H43" s="90" t="n">
        <f aca="false">H32+H36+H42</f>
        <v>0</v>
      </c>
      <c r="I43" s="90"/>
      <c r="J43" s="91" t="str">
        <f aca="false">IF(H$43=0,"-",H43/(H$43))</f>
        <v>-</v>
      </c>
    </row>
    <row r="44" customFormat="false" ht="44.25" hidden="false" customHeight="true" outlineLevel="0" collapsed="false"/>
    <row r="45" customFormat="false" ht="44.25" hidden="false" customHeight="true" outlineLevel="0" collapsed="false"/>
    <row r="46" customFormat="false" ht="44.25" hidden="false" customHeight="true" outlineLevel="0" collapsed="false"/>
  </sheetData>
  <sheetProtection algorithmName="SHA-512" hashValue="NOc4xJTpoCfXaEu+DmBG2Fv/9GP2EN1rrf9jGvh8UHpDfbKhkHLMbpVTUblTvAz9aWG7jbWl2392od58fgTOGg==" saltValue="d/RNMpzplVn+xgbNhPc17g==" spinCount="100000" sheet="true" objects="true" scenarios="true"/>
  <mergeCells count="26">
    <mergeCell ref="A1:F1"/>
    <mergeCell ref="B2:F2"/>
    <mergeCell ref="B3:F3"/>
    <mergeCell ref="B4:F4"/>
    <mergeCell ref="B5:F5"/>
    <mergeCell ref="A7:C7"/>
    <mergeCell ref="E7:J7"/>
    <mergeCell ref="B9:C9"/>
    <mergeCell ref="E10:J10"/>
    <mergeCell ref="E11:J11"/>
    <mergeCell ref="A13:C13"/>
    <mergeCell ref="E13:E16"/>
    <mergeCell ref="A16:C16"/>
    <mergeCell ref="E17:E18"/>
    <mergeCell ref="A19:C19"/>
    <mergeCell ref="E19:E24"/>
    <mergeCell ref="A22:C22"/>
    <mergeCell ref="A25:C25"/>
    <mergeCell ref="E25:E31"/>
    <mergeCell ref="A28:B28"/>
    <mergeCell ref="E32:F32"/>
    <mergeCell ref="E33:J33"/>
    <mergeCell ref="E36:F36"/>
    <mergeCell ref="E37:J37"/>
    <mergeCell ref="E42:F42"/>
    <mergeCell ref="E43:F43"/>
  </mergeCells>
  <dataValidations count="5">
    <dataValidation allowBlank="true" error="Merci de saisir le montant en format numérique uniquement." errorStyle="warning" operator="greaterThanOrEqual" showDropDown="false" showErrorMessage="true" showInputMessage="false" sqref="H12 H13:I23 G24:I24 H25:I31" type="decimal">
      <formula1>0</formula1>
      <formula2>0</formula2>
    </dataValidation>
    <dataValidation allowBlank="true" errorStyle="stop" operator="equal" showDropDown="false" showErrorMessage="true" showInputMessage="false" sqref="C9" type="list">
      <formula1>"Hors Taxes,Toutes Taxes Comprises"</formula1>
      <formula2>0</formula2>
    </dataValidation>
    <dataValidation allowBlank="true" error="Sélectionner le nom du département dans la liste déroulante de choix (flèche à droite de la cellule)." errorStyle="warning" operator="between" prompt="Sélectionner le nom du département dans la liste déroulante de choix (flèche à droite de la cellule)." showDropDown="false" showErrorMessage="true" showInputMessage="true" sqref="F19:F24" type="list">
      <formula1>Listes!$A$10:$A$31</formula1>
      <formula2>0</formula2>
    </dataValidation>
    <dataValidation allowBlank="true" errorStyle="stop" operator="between" showDropDown="false" showErrorMessage="true" showInputMessage="true" sqref="F13:F16" type="list">
      <formula1>Listes!$A$5:$A$8</formula1>
      <formula2>0</formula2>
    </dataValidation>
    <dataValidation allowBlank="true" errorStyle="stop" operator="equal" prompt="Merci de saisir cette case avec l'aide du menu déroulant&#10;" showDropDown="false" showErrorMessage="true" showInputMessage="true" sqref="B9" type="list">
      <formula1>Listes!$A$1:$A$2</formula1>
      <formula2>0</formula2>
    </dataValidation>
  </dataValidation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Roman,Normal"&amp;12&amp;Kffffff&amp;A</oddHeader>
    <oddFooter>&amp;C&amp;"Times New Roman,Normal"&amp;12&amp;KffffffPage &amp;P</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L49"/>
  <sheetViews>
    <sheetView showFormulas="false" showGridLines="false" showRowColHeaders="true" showZeros="true" rightToLeft="false" tabSelected="false" showOutlineSymbols="true" defaultGridColor="true" view="normal" topLeftCell="A9" colorId="64" zoomScale="64" zoomScaleNormal="64" zoomScalePageLayoutView="100" workbookViewId="0">
      <selection pane="topLeft" activeCell="G29" activeCellId="0" sqref="G29"/>
    </sheetView>
  </sheetViews>
  <sheetFormatPr defaultColWidth="11.5625" defaultRowHeight="14.25" zeroHeight="false" outlineLevelRow="1" outlineLevelCol="0"/>
  <cols>
    <col collapsed="false" customWidth="true" hidden="false" outlineLevel="0" max="1" min="1" style="8" width="49.88"/>
    <col collapsed="false" customWidth="true" hidden="false" outlineLevel="0" max="2" min="2" style="8" width="32"/>
    <col collapsed="false" customWidth="true" hidden="false" outlineLevel="0" max="3" min="3" style="8" width="24.56"/>
    <col collapsed="false" customWidth="true" hidden="false" outlineLevel="0" max="4" min="4" style="8" width="52"/>
    <col collapsed="false" customWidth="true" hidden="false" outlineLevel="0" max="5" min="5" style="8" width="44.56"/>
    <col collapsed="false" customWidth="true" hidden="false" outlineLevel="0" max="6" min="6" style="8" width="35.89"/>
    <col collapsed="false" customWidth="true" hidden="false" outlineLevel="0" max="7" min="7" style="8" width="23.11"/>
    <col collapsed="false" customWidth="true" hidden="false" outlineLevel="0" max="8" min="8" style="92" width="2.88"/>
    <col collapsed="false" customWidth="true" hidden="false" outlineLevel="0" max="9" min="9" style="8" width="14.33"/>
  </cols>
  <sheetData>
    <row r="1" customFormat="false" ht="140.25" hidden="false" customHeight="true" outlineLevel="0" collapsed="false">
      <c r="B1" s="93"/>
      <c r="C1" s="93"/>
      <c r="D1" s="93"/>
      <c r="H1" s="8"/>
    </row>
    <row r="2" customFormat="false" ht="30" hidden="false" customHeight="true" outlineLevel="0" collapsed="false">
      <c r="A2" s="10" t="s">
        <v>50</v>
      </c>
      <c r="B2" s="94" t="str">
        <f aca="false">IF('Récap plan de financement - Res'!B2="","",'Récap plan de financement - Res'!B2)</f>
        <v/>
      </c>
      <c r="C2" s="94"/>
      <c r="D2" s="94"/>
      <c r="E2" s="94"/>
      <c r="F2" s="94"/>
      <c r="G2" s="94"/>
      <c r="H2" s="95"/>
    </row>
    <row r="3" customFormat="false" ht="30" hidden="false" customHeight="true" outlineLevel="0" collapsed="false">
      <c r="A3" s="10" t="s">
        <v>51</v>
      </c>
      <c r="B3" s="94" t="str">
        <f aca="false">IF('Récap plan de financement - Res'!B3="","",'Récap plan de financement - Res'!B3)</f>
        <v/>
      </c>
      <c r="C3" s="94"/>
      <c r="D3" s="94"/>
      <c r="E3" s="94"/>
      <c r="F3" s="94"/>
      <c r="G3" s="94"/>
      <c r="H3" s="96"/>
      <c r="L3" s="97"/>
    </row>
    <row r="4" customFormat="false" ht="30" hidden="false" customHeight="true" outlineLevel="0" collapsed="false">
      <c r="A4" s="10" t="s">
        <v>52</v>
      </c>
      <c r="B4" s="94" t="str">
        <f aca="false">IF('Récap plan de financement - Res'!B4="","",'Récap plan de financement - Res'!B4)</f>
        <v/>
      </c>
      <c r="C4" s="94"/>
      <c r="D4" s="94"/>
      <c r="E4" s="94"/>
      <c r="F4" s="94"/>
      <c r="G4" s="94"/>
      <c r="H4" s="96"/>
    </row>
    <row r="5" customFormat="false" ht="30" hidden="false" customHeight="true" outlineLevel="0" collapsed="false">
      <c r="A5" s="10" t="s">
        <v>53</v>
      </c>
      <c r="B5" s="98" t="str">
        <f aca="false">IF('Récap plan de financement - Res'!B5="","",'Récap plan de financement - Res'!B5)</f>
        <v/>
      </c>
      <c r="C5" s="98"/>
      <c r="D5" s="98"/>
      <c r="E5" s="98"/>
      <c r="F5" s="98"/>
      <c r="G5" s="98"/>
      <c r="H5" s="99"/>
    </row>
    <row r="6" customFormat="false" ht="29.25" hidden="false" customHeight="true" outlineLevel="0" collapsed="false">
      <c r="A6" s="100"/>
      <c r="B6" s="19"/>
      <c r="C6" s="19"/>
      <c r="D6" s="19"/>
      <c r="E6" s="101"/>
      <c r="F6" s="102"/>
      <c r="H6" s="8"/>
    </row>
    <row r="7" customFormat="false" ht="30" hidden="false" customHeight="true" outlineLevel="0" collapsed="false">
      <c r="A7" s="16" t="s">
        <v>54</v>
      </c>
      <c r="B7" s="16"/>
      <c r="C7" s="16"/>
      <c r="D7" s="16"/>
      <c r="E7" s="16"/>
      <c r="F7" s="16"/>
      <c r="G7" s="16"/>
      <c r="H7" s="103"/>
      <c r="I7" s="104"/>
    </row>
    <row r="8" customFormat="false" ht="15" hidden="false" customHeight="false" outlineLevel="0" collapsed="false">
      <c r="A8" s="15"/>
      <c r="B8" s="18"/>
      <c r="C8" s="18"/>
      <c r="D8" s="18"/>
      <c r="E8" s="19"/>
      <c r="F8" s="19"/>
      <c r="G8" s="19"/>
      <c r="H8" s="19"/>
    </row>
    <row r="9" customFormat="false" ht="29.25" hidden="false" customHeight="true" outlineLevel="0" collapsed="false">
      <c r="A9" s="105" t="s">
        <v>56</v>
      </c>
      <c r="B9" s="106"/>
      <c r="C9" s="107" t="str">
        <f aca="false">IF('Récap plan de financement - Res'!B9="","",'Récap plan de financement - Res'!B9)</f>
        <v/>
      </c>
      <c r="D9" s="107"/>
      <c r="E9" s="104"/>
      <c r="H9" s="8"/>
    </row>
    <row r="10" customFormat="false" ht="14.25" hidden="false" customHeight="false" outlineLevel="0" collapsed="false">
      <c r="H10" s="104"/>
      <c r="I10" s="104"/>
    </row>
    <row r="11" customFormat="false" ht="33" hidden="false" customHeight="true" outlineLevel="0" collapsed="false">
      <c r="A11" s="25"/>
      <c r="B11" s="25"/>
      <c r="C11" s="25"/>
      <c r="D11" s="26"/>
      <c r="E11" s="26"/>
      <c r="F11" s="26"/>
      <c r="G11" s="26"/>
      <c r="H11" s="108"/>
      <c r="I11" s="108"/>
    </row>
    <row r="12" customFormat="false" ht="61.5" hidden="false" customHeight="true" outlineLevel="0" collapsed="false">
      <c r="A12" s="28" t="s">
        <v>65</v>
      </c>
      <c r="B12" s="28" t="s">
        <v>66</v>
      </c>
      <c r="C12" s="29" t="s">
        <v>96</v>
      </c>
      <c r="D12" s="28" t="s">
        <v>97</v>
      </c>
      <c r="E12" s="28" t="s">
        <v>98</v>
      </c>
      <c r="F12" s="29" t="s">
        <v>99</v>
      </c>
      <c r="G12" s="28" t="s">
        <v>67</v>
      </c>
      <c r="H12" s="108"/>
      <c r="I12" s="108"/>
    </row>
    <row r="13" customFormat="false" ht="45" hidden="false" customHeight="true" outlineLevel="0" collapsed="false">
      <c r="A13" s="109" t="s">
        <v>77</v>
      </c>
      <c r="B13" s="109"/>
      <c r="C13" s="109"/>
      <c r="D13" s="109"/>
      <c r="E13" s="109"/>
      <c r="F13" s="109"/>
      <c r="G13" s="109"/>
      <c r="H13" s="110"/>
      <c r="I13" s="104"/>
    </row>
    <row r="14" customFormat="false" ht="45" hidden="false" customHeight="true" outlineLevel="0" collapsed="false">
      <c r="A14" s="111"/>
      <c r="B14" s="112"/>
      <c r="C14" s="112"/>
      <c r="D14" s="112"/>
      <c r="E14" s="112"/>
      <c r="F14" s="112"/>
      <c r="G14" s="113"/>
      <c r="H14" s="114"/>
      <c r="I14" s="104"/>
    </row>
    <row r="15" customFormat="false" ht="45" hidden="true" customHeight="true" outlineLevel="1" collapsed="false">
      <c r="A15" s="111"/>
      <c r="B15" s="112"/>
      <c r="C15" s="112"/>
      <c r="D15" s="112"/>
      <c r="E15" s="112"/>
      <c r="F15" s="112"/>
      <c r="G15" s="113"/>
      <c r="H15" s="114"/>
      <c r="I15" s="104"/>
    </row>
    <row r="16" customFormat="false" ht="45" hidden="true" customHeight="true" outlineLevel="1" collapsed="false">
      <c r="A16" s="111"/>
      <c r="B16" s="112"/>
      <c r="C16" s="112"/>
      <c r="D16" s="112"/>
      <c r="E16" s="112"/>
      <c r="F16" s="112"/>
      <c r="G16" s="113"/>
      <c r="H16" s="114"/>
      <c r="I16" s="104"/>
    </row>
    <row r="17" customFormat="false" ht="45" hidden="true" customHeight="true" outlineLevel="1" collapsed="false">
      <c r="A17" s="111"/>
      <c r="B17" s="112"/>
      <c r="C17" s="112"/>
      <c r="D17" s="112"/>
      <c r="E17" s="112"/>
      <c r="F17" s="112"/>
      <c r="G17" s="113"/>
      <c r="H17" s="114"/>
      <c r="I17" s="104"/>
    </row>
    <row r="18" customFormat="false" ht="45" hidden="true" customHeight="true" outlineLevel="1" collapsed="false">
      <c r="A18" s="111"/>
      <c r="B18" s="112"/>
      <c r="C18" s="112"/>
      <c r="D18" s="112"/>
      <c r="E18" s="112"/>
      <c r="F18" s="112"/>
      <c r="G18" s="113"/>
      <c r="H18" s="114"/>
      <c r="I18" s="104"/>
    </row>
    <row r="19" customFormat="false" ht="45" hidden="true" customHeight="true" outlineLevel="1" collapsed="false">
      <c r="A19" s="111"/>
      <c r="B19" s="112"/>
      <c r="C19" s="112"/>
      <c r="D19" s="112"/>
      <c r="E19" s="112"/>
      <c r="F19" s="112"/>
      <c r="G19" s="113"/>
      <c r="H19" s="114"/>
      <c r="I19" s="104"/>
    </row>
    <row r="20" customFormat="false" ht="45" hidden="true" customHeight="true" outlineLevel="1" collapsed="false">
      <c r="A20" s="111"/>
      <c r="B20" s="112"/>
      <c r="C20" s="112"/>
      <c r="D20" s="112"/>
      <c r="E20" s="112"/>
      <c r="F20" s="112"/>
      <c r="G20" s="113"/>
      <c r="H20" s="114"/>
      <c r="I20" s="104"/>
    </row>
    <row r="21" customFormat="false" ht="45" hidden="true" customHeight="true" outlineLevel="1" collapsed="false">
      <c r="A21" s="115"/>
      <c r="B21" s="116"/>
      <c r="C21" s="117"/>
      <c r="D21" s="117"/>
      <c r="E21" s="117"/>
      <c r="F21" s="115"/>
      <c r="G21" s="118"/>
      <c r="H21" s="114"/>
      <c r="I21" s="104"/>
    </row>
    <row r="22" customFormat="false" ht="45" hidden="true" customHeight="true" outlineLevel="1" collapsed="false">
      <c r="A22" s="115"/>
      <c r="B22" s="116"/>
      <c r="C22" s="117"/>
      <c r="D22" s="117"/>
      <c r="E22" s="117"/>
      <c r="F22" s="115"/>
      <c r="G22" s="118"/>
      <c r="H22" s="114"/>
      <c r="I22" s="104"/>
    </row>
    <row r="23" customFormat="false" ht="45" hidden="true" customHeight="true" outlineLevel="1" collapsed="false">
      <c r="A23" s="115"/>
      <c r="B23" s="116"/>
      <c r="C23" s="117"/>
      <c r="D23" s="117"/>
      <c r="E23" s="117"/>
      <c r="F23" s="115"/>
      <c r="G23" s="118"/>
      <c r="H23" s="114"/>
      <c r="I23" s="104"/>
    </row>
    <row r="24" customFormat="false" ht="45" hidden="true" customHeight="true" outlineLevel="1" collapsed="false">
      <c r="A24" s="115"/>
      <c r="B24" s="116"/>
      <c r="C24" s="117"/>
      <c r="D24" s="117"/>
      <c r="E24" s="117"/>
      <c r="F24" s="115"/>
      <c r="G24" s="118"/>
      <c r="H24" s="114"/>
      <c r="I24" s="104"/>
    </row>
    <row r="25" customFormat="false" ht="45" hidden="true" customHeight="true" outlineLevel="1" collapsed="false">
      <c r="A25" s="115"/>
      <c r="B25" s="116"/>
      <c r="C25" s="117"/>
      <c r="D25" s="117"/>
      <c r="E25" s="117"/>
      <c r="F25" s="115"/>
      <c r="G25" s="118"/>
      <c r="H25" s="114"/>
      <c r="I25" s="104"/>
    </row>
    <row r="26" customFormat="false" ht="45" hidden="true" customHeight="true" outlineLevel="1" collapsed="false">
      <c r="A26" s="115"/>
      <c r="B26" s="116"/>
      <c r="C26" s="117"/>
      <c r="D26" s="117"/>
      <c r="E26" s="117"/>
      <c r="F26" s="115"/>
      <c r="G26" s="118"/>
      <c r="H26" s="114"/>
      <c r="I26" s="104"/>
    </row>
    <row r="27" customFormat="false" ht="45" hidden="true" customHeight="true" outlineLevel="1" collapsed="false">
      <c r="A27" s="115"/>
      <c r="B27" s="116"/>
      <c r="C27" s="117"/>
      <c r="D27" s="117"/>
      <c r="E27" s="117"/>
      <c r="F27" s="115"/>
      <c r="G27" s="118"/>
      <c r="H27" s="114"/>
      <c r="I27" s="104"/>
    </row>
    <row r="28" customFormat="false" ht="45" hidden="true" customHeight="true" outlineLevel="1" collapsed="false">
      <c r="A28" s="115"/>
      <c r="B28" s="116"/>
      <c r="C28" s="117"/>
      <c r="D28" s="117"/>
      <c r="E28" s="117"/>
      <c r="F28" s="115"/>
      <c r="G28" s="118"/>
      <c r="H28" s="114"/>
      <c r="I28" s="104"/>
    </row>
    <row r="29" customFormat="false" ht="45" hidden="false" customHeight="true" outlineLevel="0" collapsed="false">
      <c r="A29" s="50"/>
      <c r="B29" s="119" t="s">
        <v>73</v>
      </c>
      <c r="C29" s="119"/>
      <c r="D29" s="119"/>
      <c r="E29" s="119"/>
      <c r="F29" s="120"/>
      <c r="G29" s="121" t="n">
        <f aca="false">SUM(G14:G28)</f>
        <v>0</v>
      </c>
      <c r="H29" s="110"/>
      <c r="I29" s="104"/>
    </row>
    <row r="30" customFormat="false" ht="45" hidden="false" customHeight="true" outlineLevel="0" collapsed="false">
      <c r="A30" s="109" t="s">
        <v>82</v>
      </c>
      <c r="B30" s="109"/>
      <c r="C30" s="109"/>
      <c r="D30" s="109"/>
      <c r="E30" s="109"/>
      <c r="F30" s="109"/>
      <c r="G30" s="109"/>
      <c r="H30" s="110"/>
      <c r="I30" s="104"/>
    </row>
    <row r="31" customFormat="false" ht="45" hidden="false" customHeight="true" outlineLevel="0" collapsed="false">
      <c r="A31" s="122"/>
      <c r="B31" s="123"/>
      <c r="C31" s="123"/>
      <c r="D31" s="124"/>
      <c r="E31" s="124"/>
      <c r="F31" s="125"/>
      <c r="G31" s="126"/>
      <c r="H31" s="114"/>
      <c r="I31" s="104"/>
    </row>
    <row r="32" customFormat="false" ht="45" hidden="true" customHeight="true" outlineLevel="1" collapsed="false">
      <c r="A32" s="122"/>
      <c r="B32" s="123"/>
      <c r="C32" s="123"/>
      <c r="D32" s="124"/>
      <c r="E32" s="124"/>
      <c r="F32" s="125"/>
      <c r="G32" s="126"/>
      <c r="H32" s="114"/>
      <c r="I32" s="104"/>
    </row>
    <row r="33" customFormat="false" ht="45" hidden="true" customHeight="true" outlineLevel="1" collapsed="false">
      <c r="A33" s="122"/>
      <c r="B33" s="123"/>
      <c r="C33" s="123"/>
      <c r="D33" s="124"/>
      <c r="E33" s="124"/>
      <c r="F33" s="125"/>
      <c r="G33" s="126"/>
      <c r="H33" s="114"/>
      <c r="I33" s="104"/>
    </row>
    <row r="34" customFormat="false" ht="45" hidden="true" customHeight="true" outlineLevel="1" collapsed="false">
      <c r="A34" s="122"/>
      <c r="B34" s="123"/>
      <c r="C34" s="123"/>
      <c r="D34" s="124"/>
      <c r="E34" s="124"/>
      <c r="F34" s="125"/>
      <c r="G34" s="126"/>
      <c r="H34" s="114"/>
      <c r="I34" s="104"/>
    </row>
    <row r="35" customFormat="false" ht="45" hidden="true" customHeight="true" outlineLevel="1" collapsed="false">
      <c r="A35" s="122"/>
      <c r="B35" s="123"/>
      <c r="C35" s="123"/>
      <c r="D35" s="124"/>
      <c r="E35" s="124"/>
      <c r="F35" s="125"/>
      <c r="G35" s="126"/>
      <c r="H35" s="114"/>
      <c r="I35" s="104"/>
    </row>
    <row r="36" customFormat="false" ht="45" hidden="true" customHeight="true" outlineLevel="1" collapsed="false">
      <c r="A36" s="122"/>
      <c r="B36" s="123"/>
      <c r="C36" s="123"/>
      <c r="D36" s="124"/>
      <c r="E36" s="124"/>
      <c r="F36" s="125"/>
      <c r="G36" s="126"/>
      <c r="H36" s="114"/>
      <c r="I36" s="104"/>
    </row>
    <row r="37" customFormat="false" ht="45" hidden="true" customHeight="true" outlineLevel="1" collapsed="false">
      <c r="A37" s="122"/>
      <c r="B37" s="123"/>
      <c r="C37" s="123"/>
      <c r="D37" s="124"/>
      <c r="E37" s="124"/>
      <c r="F37" s="125"/>
      <c r="G37" s="126"/>
      <c r="H37" s="114"/>
      <c r="I37" s="104"/>
    </row>
    <row r="38" customFormat="false" ht="45" hidden="true" customHeight="true" outlineLevel="1" collapsed="false">
      <c r="A38" s="122"/>
      <c r="B38" s="123"/>
      <c r="C38" s="123"/>
      <c r="D38" s="124"/>
      <c r="E38" s="124"/>
      <c r="F38" s="125"/>
      <c r="G38" s="126"/>
      <c r="H38" s="114"/>
      <c r="I38" s="104"/>
    </row>
    <row r="39" customFormat="false" ht="45" hidden="true" customHeight="true" outlineLevel="1" collapsed="false">
      <c r="A39" s="122"/>
      <c r="B39" s="123"/>
      <c r="C39" s="123"/>
      <c r="D39" s="124"/>
      <c r="E39" s="124"/>
      <c r="F39" s="125"/>
      <c r="G39" s="126"/>
      <c r="H39" s="114"/>
      <c r="I39" s="104"/>
    </row>
    <row r="40" customFormat="false" ht="45" hidden="true" customHeight="true" outlineLevel="1" collapsed="false">
      <c r="A40" s="122"/>
      <c r="B40" s="123"/>
      <c r="C40" s="123"/>
      <c r="D40" s="124"/>
      <c r="E40" s="124"/>
      <c r="F40" s="125"/>
      <c r="G40" s="126"/>
      <c r="H40" s="114"/>
      <c r="I40" s="104"/>
    </row>
    <row r="41" customFormat="false" ht="45" hidden="true" customHeight="true" outlineLevel="1" collapsed="false">
      <c r="A41" s="122"/>
      <c r="B41" s="123"/>
      <c r="C41" s="123"/>
      <c r="D41" s="124"/>
      <c r="E41" s="124"/>
      <c r="F41" s="125"/>
      <c r="G41" s="126"/>
      <c r="H41" s="114"/>
      <c r="I41" s="104"/>
    </row>
    <row r="42" customFormat="false" ht="45" hidden="true" customHeight="true" outlineLevel="1" collapsed="false">
      <c r="A42" s="122"/>
      <c r="B42" s="123"/>
      <c r="C42" s="123"/>
      <c r="D42" s="124"/>
      <c r="E42" s="124"/>
      <c r="F42" s="125"/>
      <c r="G42" s="126"/>
      <c r="H42" s="114"/>
      <c r="I42" s="104"/>
    </row>
    <row r="43" customFormat="false" ht="45" hidden="true" customHeight="true" outlineLevel="1" collapsed="false">
      <c r="A43" s="122"/>
      <c r="B43" s="123"/>
      <c r="C43" s="123"/>
      <c r="D43" s="124"/>
      <c r="E43" s="124"/>
      <c r="F43" s="125"/>
      <c r="G43" s="126"/>
      <c r="H43" s="114"/>
      <c r="I43" s="104"/>
    </row>
    <row r="44" customFormat="false" ht="45" hidden="true" customHeight="true" outlineLevel="1" collapsed="false">
      <c r="A44" s="122"/>
      <c r="B44" s="123"/>
      <c r="C44" s="123"/>
      <c r="D44" s="124"/>
      <c r="E44" s="124"/>
      <c r="F44" s="125"/>
      <c r="G44" s="126"/>
      <c r="H44" s="114"/>
      <c r="I44" s="104"/>
    </row>
    <row r="45" customFormat="false" ht="45" hidden="true" customHeight="true" outlineLevel="1" collapsed="false">
      <c r="A45" s="122"/>
      <c r="B45" s="123"/>
      <c r="C45" s="123"/>
      <c r="D45" s="124"/>
      <c r="E45" s="124"/>
      <c r="F45" s="125"/>
      <c r="G45" s="126"/>
      <c r="H45" s="114"/>
      <c r="I45" s="104"/>
    </row>
    <row r="46" customFormat="false" ht="45" hidden="false" customHeight="true" outlineLevel="0" collapsed="false">
      <c r="A46" s="67"/>
      <c r="B46" s="119" t="s">
        <v>73</v>
      </c>
      <c r="C46" s="119"/>
      <c r="D46" s="119"/>
      <c r="E46" s="119"/>
      <c r="F46" s="120"/>
      <c r="G46" s="121" t="n">
        <f aca="false">SUM(G31:G45)</f>
        <v>0</v>
      </c>
      <c r="H46" s="110"/>
      <c r="I46" s="104"/>
    </row>
    <row r="47" customFormat="false" ht="45" hidden="false" customHeight="true" outlineLevel="0" collapsed="false">
      <c r="A47" s="68" t="s">
        <v>85</v>
      </c>
      <c r="B47" s="68"/>
      <c r="C47" s="68"/>
      <c r="D47" s="68"/>
      <c r="E47" s="68"/>
      <c r="F47" s="127"/>
      <c r="G47" s="69" t="n">
        <f aca="false">G29+G46</f>
        <v>0</v>
      </c>
      <c r="H47" s="128"/>
      <c r="I47" s="129"/>
    </row>
    <row r="48" customFormat="false" ht="14.25" hidden="false" customHeight="false" outlineLevel="0" collapsed="false">
      <c r="A48" s="19"/>
      <c r="B48" s="19"/>
      <c r="C48" s="19"/>
      <c r="D48" s="19"/>
      <c r="E48" s="19"/>
      <c r="F48" s="19"/>
      <c r="G48" s="19"/>
    </row>
    <row r="49" customFormat="false" ht="33" hidden="false" customHeight="true" outlineLevel="0" collapsed="false">
      <c r="A49" s="130"/>
    </row>
  </sheetData>
  <sheetProtection algorithmName="SHA-512" hashValue="bzdfQUPKTs/SnQ9oot9FBW2v5UZHi3iWNPTcYCCfxXV0jVcasmGSAvXFiN5J6cfe5bLiZiudm80+0FsDZS9baQ==" saltValue="uy4b6i/tzmDxgFiUt9q87Q==" spinCount="100000" sheet="true" objects="true" scenarios="true"/>
  <mergeCells count="11">
    <mergeCell ref="B2:G2"/>
    <mergeCell ref="B3:G3"/>
    <mergeCell ref="B4:G4"/>
    <mergeCell ref="B5:G5"/>
    <mergeCell ref="A7:G7"/>
    <mergeCell ref="C9:D9"/>
    <mergeCell ref="A13:G13"/>
    <mergeCell ref="B29:E29"/>
    <mergeCell ref="A30:G30"/>
    <mergeCell ref="B46:E46"/>
    <mergeCell ref="A47:E47"/>
  </mergeCell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Roman,Normal"&amp;12&amp;Kffffff&amp;A</oddHeader>
    <oddFooter>&amp;C&amp;"Times New Roman,Normal"&amp;12&amp;KffffffPage &amp;P</oddFooter>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I38"/>
  <sheetViews>
    <sheetView showFormulas="false" showGridLines="false" showRowColHeaders="true" showZeros="true" rightToLeft="false" tabSelected="false" showOutlineSymbols="true" defaultGridColor="true" view="normal" topLeftCell="A1" colorId="64" zoomScale="64" zoomScaleNormal="64" zoomScalePageLayoutView="100" workbookViewId="0">
      <selection pane="topLeft" activeCell="B4" activeCellId="0" sqref="B4"/>
    </sheetView>
  </sheetViews>
  <sheetFormatPr defaultColWidth="10.66796875" defaultRowHeight="14.25" zeroHeight="false" outlineLevelRow="0" outlineLevelCol="0"/>
  <cols>
    <col collapsed="false" customWidth="true" hidden="false" outlineLevel="0" max="1" min="1" style="0" width="87"/>
    <col collapsed="false" customWidth="true" hidden="false" outlineLevel="0" max="4" min="2" style="0" width="20.11"/>
    <col collapsed="false" customWidth="true" hidden="false" outlineLevel="0" max="5" min="5" style="0" width="25.56"/>
    <col collapsed="false" customWidth="true" hidden="false" outlineLevel="0" max="7" min="6" style="0" width="20.11"/>
    <col collapsed="false" customWidth="true" hidden="false" outlineLevel="0" max="16384" min="16384" style="0" width="11.56"/>
  </cols>
  <sheetData>
    <row r="1" customFormat="false" ht="140.25" hidden="false" customHeight="true" outlineLevel="0" collapsed="false">
      <c r="A1" s="8"/>
      <c r="B1" s="93"/>
      <c r="C1" s="93"/>
      <c r="D1" s="93"/>
      <c r="E1" s="8"/>
      <c r="F1" s="8"/>
      <c r="G1" s="8"/>
      <c r="H1" s="8"/>
      <c r="I1" s="8"/>
    </row>
    <row r="2" customFormat="false" ht="30" hidden="false" customHeight="true" outlineLevel="0" collapsed="false">
      <c r="A2" s="10" t="s">
        <v>50</v>
      </c>
      <c r="B2" s="94" t="str">
        <f aca="false">IF('Récap plan de financement - Res'!B2="","",'Récap plan de financement - Res'!B2)</f>
        <v/>
      </c>
      <c r="C2" s="94"/>
      <c r="D2" s="94"/>
      <c r="E2" s="94"/>
      <c r="F2" s="94"/>
      <c r="G2" s="94"/>
      <c r="H2" s="95"/>
      <c r="I2" s="8"/>
    </row>
    <row r="3" customFormat="false" ht="30" hidden="false" customHeight="true" outlineLevel="0" collapsed="false">
      <c r="A3" s="10" t="s">
        <v>51</v>
      </c>
      <c r="B3" s="94" t="str">
        <f aca="false">IF('Récap plan de financement - Res'!B3="","",'Récap plan de financement - Res'!B3)</f>
        <v/>
      </c>
      <c r="C3" s="94"/>
      <c r="D3" s="94"/>
      <c r="E3" s="94"/>
      <c r="F3" s="94"/>
      <c r="G3" s="94"/>
      <c r="H3" s="96"/>
      <c r="I3" s="8"/>
    </row>
    <row r="4" customFormat="false" ht="30" hidden="false" customHeight="true" outlineLevel="0" collapsed="false">
      <c r="A4" s="10" t="s">
        <v>52</v>
      </c>
      <c r="B4" s="94" t="str">
        <f aca="false">IF('Récap plan de financement - Res'!B4="","",'Récap plan de financement - Res'!B4)</f>
        <v/>
      </c>
      <c r="C4" s="94"/>
      <c r="D4" s="94"/>
      <c r="E4" s="94"/>
      <c r="F4" s="94"/>
      <c r="G4" s="94"/>
      <c r="H4" s="96"/>
      <c r="I4" s="8"/>
    </row>
    <row r="5" customFormat="false" ht="30" hidden="false" customHeight="true" outlineLevel="0" collapsed="false">
      <c r="A5" s="10" t="s">
        <v>53</v>
      </c>
      <c r="B5" s="98" t="str">
        <f aca="false">IF('Récap plan de financement - Res'!B5="","",'Récap plan de financement - Res'!B5)</f>
        <v/>
      </c>
      <c r="C5" s="98"/>
      <c r="D5" s="98"/>
      <c r="E5" s="98"/>
      <c r="F5" s="98"/>
      <c r="G5" s="98"/>
      <c r="H5" s="99"/>
      <c r="I5" s="8"/>
    </row>
    <row r="6" customFormat="false" ht="21" hidden="false" customHeight="false" outlineLevel="0" collapsed="false">
      <c r="A6" s="9"/>
      <c r="B6" s="9"/>
      <c r="C6" s="9"/>
      <c r="D6" s="9"/>
      <c r="E6" s="9"/>
      <c r="F6" s="9"/>
      <c r="G6" s="9"/>
    </row>
    <row r="7" customFormat="false" ht="49.5" hidden="false" customHeight="true" outlineLevel="0" collapsed="false">
      <c r="A7" s="131" t="s">
        <v>100</v>
      </c>
      <c r="B7" s="131"/>
      <c r="C7" s="131"/>
      <c r="D7" s="131"/>
      <c r="E7" s="131"/>
      <c r="F7" s="131"/>
      <c r="G7" s="131"/>
    </row>
    <row r="8" customFormat="false" ht="80.25" hidden="false" customHeight="true" outlineLevel="0" collapsed="false">
      <c r="A8" s="132" t="s">
        <v>101</v>
      </c>
      <c r="B8" s="132"/>
      <c r="C8" s="132"/>
      <c r="D8" s="132"/>
      <c r="E8" s="133" t="s">
        <v>102</v>
      </c>
      <c r="F8" s="134" t="s">
        <v>103</v>
      </c>
      <c r="G8" s="135" t="s">
        <v>104</v>
      </c>
    </row>
    <row r="9" customFormat="false" ht="49.5" hidden="false" customHeight="true" outlineLevel="0" collapsed="false">
      <c r="A9" s="132"/>
      <c r="B9" s="132"/>
      <c r="C9" s="132"/>
      <c r="D9" s="132"/>
      <c r="E9" s="136" t="s">
        <v>105</v>
      </c>
      <c r="F9" s="137" t="s">
        <v>106</v>
      </c>
      <c r="G9" s="138"/>
    </row>
    <row r="10" customFormat="false" ht="27.75" hidden="false" customHeight="true" outlineLevel="0" collapsed="false">
      <c r="A10" s="132"/>
      <c r="B10" s="132"/>
      <c r="C10" s="132"/>
      <c r="D10" s="132"/>
      <c r="E10" s="139" t="s">
        <v>107</v>
      </c>
      <c r="F10" s="140" t="s">
        <v>108</v>
      </c>
      <c r="G10" s="138" t="s">
        <v>109</v>
      </c>
    </row>
    <row r="11" customFormat="false" ht="21" hidden="false" customHeight="true" outlineLevel="0" collapsed="false">
      <c r="A11" s="141" t="s">
        <v>110</v>
      </c>
      <c r="B11" s="141"/>
      <c r="C11" s="141"/>
      <c r="D11" s="141"/>
      <c r="E11" s="142" t="n">
        <v>1000</v>
      </c>
      <c r="F11" s="143" t="n">
        <v>36.92</v>
      </c>
      <c r="G11" s="144" t="n">
        <f aca="false">ROUND((E11*F11),2)</f>
        <v>36920</v>
      </c>
    </row>
    <row r="12" customFormat="false" ht="27.75" hidden="false" customHeight="true" outlineLevel="0" collapsed="false">
      <c r="A12" s="145"/>
      <c r="B12" s="145"/>
      <c r="C12" s="145"/>
      <c r="D12" s="145"/>
      <c r="E12" s="146"/>
      <c r="F12" s="147"/>
      <c r="G12" s="148" t="n">
        <f aca="false">ROUND((E12*F12),2)</f>
        <v>0</v>
      </c>
    </row>
    <row r="13" customFormat="false" ht="27.75" hidden="false" customHeight="true" outlineLevel="0" collapsed="false">
      <c r="A13" s="149"/>
      <c r="B13" s="149"/>
      <c r="C13" s="149"/>
      <c r="D13" s="149"/>
      <c r="E13" s="150"/>
      <c r="F13" s="151" t="n">
        <v>36.92</v>
      </c>
      <c r="G13" s="152" t="n">
        <f aca="false">ROUND((E13*F13),2)</f>
        <v>0</v>
      </c>
    </row>
    <row r="14" customFormat="false" ht="27.75" hidden="false" customHeight="true" outlineLevel="0" collapsed="false">
      <c r="A14" s="149"/>
      <c r="B14" s="149"/>
      <c r="C14" s="149"/>
      <c r="D14" s="149"/>
      <c r="E14" s="150"/>
      <c r="F14" s="151" t="n">
        <v>36.92</v>
      </c>
      <c r="G14" s="152" t="n">
        <f aca="false">ROUND((E14*F14),2)</f>
        <v>0</v>
      </c>
    </row>
    <row r="15" customFormat="false" ht="27.75" hidden="false" customHeight="true" outlineLevel="0" collapsed="false">
      <c r="A15" s="149"/>
      <c r="B15" s="149"/>
      <c r="C15" s="149"/>
      <c r="D15" s="149"/>
      <c r="E15" s="150"/>
      <c r="F15" s="151" t="n">
        <v>36.92</v>
      </c>
      <c r="G15" s="152" t="n">
        <f aca="false">ROUND((E15*F15),2)</f>
        <v>0</v>
      </c>
    </row>
    <row r="16" customFormat="false" ht="27.75" hidden="false" customHeight="true" outlineLevel="0" collapsed="false">
      <c r="A16" s="149"/>
      <c r="B16" s="149"/>
      <c r="C16" s="149"/>
      <c r="D16" s="149"/>
      <c r="E16" s="150"/>
      <c r="F16" s="151" t="n">
        <v>36.92</v>
      </c>
      <c r="G16" s="152" t="n">
        <f aca="false">ROUND((E16*F16),2)</f>
        <v>0</v>
      </c>
    </row>
    <row r="17" customFormat="false" ht="27.75" hidden="false" customHeight="true" outlineLevel="0" collapsed="false">
      <c r="A17" s="149"/>
      <c r="B17" s="149"/>
      <c r="C17" s="149"/>
      <c r="D17" s="149"/>
      <c r="E17" s="150"/>
      <c r="F17" s="151" t="n">
        <v>36.92</v>
      </c>
      <c r="G17" s="152" t="n">
        <f aca="false">ROUND((E17*F17),2)</f>
        <v>0</v>
      </c>
    </row>
    <row r="18" customFormat="false" ht="27.75" hidden="false" customHeight="true" outlineLevel="0" collapsed="false">
      <c r="A18" s="149"/>
      <c r="B18" s="149"/>
      <c r="C18" s="149"/>
      <c r="D18" s="149"/>
      <c r="E18" s="150"/>
      <c r="F18" s="151" t="n">
        <v>36.92</v>
      </c>
      <c r="G18" s="152" t="n">
        <f aca="false">ROUND((E18*F18),2)</f>
        <v>0</v>
      </c>
    </row>
    <row r="19" customFormat="false" ht="27.75" hidden="false" customHeight="true" outlineLevel="0" collapsed="false">
      <c r="A19" s="149"/>
      <c r="B19" s="149"/>
      <c r="C19" s="149"/>
      <c r="D19" s="149"/>
      <c r="E19" s="150"/>
      <c r="F19" s="151" t="n">
        <v>36.92</v>
      </c>
      <c r="G19" s="152" t="n">
        <f aca="false">ROUND((E19*F19),2)</f>
        <v>0</v>
      </c>
    </row>
    <row r="20" customFormat="false" ht="27.75" hidden="false" customHeight="true" outlineLevel="0" collapsed="false">
      <c r="A20" s="149"/>
      <c r="B20" s="149"/>
      <c r="C20" s="149"/>
      <c r="D20" s="149"/>
      <c r="E20" s="150"/>
      <c r="F20" s="151" t="n">
        <v>36.92</v>
      </c>
      <c r="G20" s="152" t="n">
        <f aca="false">ROUND((E20*F20),2)</f>
        <v>0</v>
      </c>
    </row>
    <row r="21" customFormat="false" ht="27.75" hidden="false" customHeight="true" outlineLevel="0" collapsed="false">
      <c r="A21" s="149"/>
      <c r="B21" s="149"/>
      <c r="C21" s="149"/>
      <c r="D21" s="149"/>
      <c r="E21" s="150"/>
      <c r="F21" s="151" t="n">
        <v>36.92</v>
      </c>
      <c r="G21" s="152" t="n">
        <f aca="false">ROUND((E21*F21),2)</f>
        <v>0</v>
      </c>
    </row>
    <row r="22" customFormat="false" ht="27.75" hidden="false" customHeight="true" outlineLevel="0" collapsed="false">
      <c r="A22" s="149"/>
      <c r="B22" s="149"/>
      <c r="C22" s="149"/>
      <c r="D22" s="149"/>
      <c r="E22" s="150"/>
      <c r="F22" s="151" t="n">
        <v>36.92</v>
      </c>
      <c r="G22" s="152" t="n">
        <f aca="false">ROUND((E22*F22),2)</f>
        <v>0</v>
      </c>
    </row>
    <row r="23" customFormat="false" ht="27.75" hidden="false" customHeight="true" outlineLevel="0" collapsed="false">
      <c r="A23" s="149"/>
      <c r="B23" s="149"/>
      <c r="C23" s="149"/>
      <c r="D23" s="149"/>
      <c r="E23" s="150"/>
      <c r="F23" s="151" t="n">
        <v>36.92</v>
      </c>
      <c r="G23" s="152" t="n">
        <f aca="false">ROUND((E23*F23),2)</f>
        <v>0</v>
      </c>
    </row>
    <row r="24" customFormat="false" ht="27.75" hidden="false" customHeight="true" outlineLevel="0" collapsed="false">
      <c r="A24" s="149"/>
      <c r="B24" s="149"/>
      <c r="C24" s="149"/>
      <c r="D24" s="149"/>
      <c r="E24" s="150"/>
      <c r="F24" s="151" t="n">
        <v>36.92</v>
      </c>
      <c r="G24" s="152" t="n">
        <f aca="false">ROUND((E24*F24),2)</f>
        <v>0</v>
      </c>
    </row>
    <row r="25" customFormat="false" ht="27.75" hidden="false" customHeight="true" outlineLevel="0" collapsed="false">
      <c r="A25" s="153"/>
      <c r="B25" s="153"/>
      <c r="C25" s="153"/>
      <c r="D25" s="153"/>
      <c r="E25" s="150"/>
      <c r="F25" s="151" t="n">
        <v>36.92</v>
      </c>
      <c r="G25" s="152" t="n">
        <f aca="false">ROUND((E25*F25),2)</f>
        <v>0</v>
      </c>
    </row>
    <row r="26" customFormat="false" ht="27.75" hidden="false" customHeight="true" outlineLevel="0" collapsed="false">
      <c r="A26" s="153"/>
      <c r="B26" s="153"/>
      <c r="C26" s="153"/>
      <c r="D26" s="153"/>
      <c r="E26" s="150"/>
      <c r="F26" s="151" t="n">
        <v>36.92</v>
      </c>
      <c r="G26" s="152" t="n">
        <f aca="false">ROUND((E26*F26),2)</f>
        <v>0</v>
      </c>
    </row>
    <row r="27" customFormat="false" ht="27.75" hidden="false" customHeight="true" outlineLevel="0" collapsed="false">
      <c r="A27" s="153"/>
      <c r="B27" s="153"/>
      <c r="C27" s="153"/>
      <c r="D27" s="153"/>
      <c r="E27" s="150"/>
      <c r="F27" s="151" t="n">
        <v>36.92</v>
      </c>
      <c r="G27" s="152" t="n">
        <f aca="false">ROUND((E27*F27),2)</f>
        <v>0</v>
      </c>
    </row>
    <row r="28" customFormat="false" ht="27.75" hidden="false" customHeight="true" outlineLevel="0" collapsed="false">
      <c r="A28" s="153"/>
      <c r="B28" s="153"/>
      <c r="C28" s="153"/>
      <c r="D28" s="153"/>
      <c r="E28" s="150"/>
      <c r="F28" s="151" t="n">
        <v>36.92</v>
      </c>
      <c r="G28" s="152" t="n">
        <f aca="false">ROUND((E28*F28),2)</f>
        <v>0</v>
      </c>
    </row>
    <row r="29" customFormat="false" ht="27.75" hidden="false" customHeight="true" outlineLevel="0" collapsed="false">
      <c r="A29" s="153"/>
      <c r="B29" s="153"/>
      <c r="C29" s="153"/>
      <c r="D29" s="153"/>
      <c r="E29" s="150"/>
      <c r="F29" s="151" t="n">
        <v>36.92</v>
      </c>
      <c r="G29" s="152" t="n">
        <f aca="false">ROUND((E29*F29),2)</f>
        <v>0</v>
      </c>
    </row>
    <row r="30" customFormat="false" ht="27.75" hidden="false" customHeight="true" outlineLevel="0" collapsed="false">
      <c r="A30" s="153"/>
      <c r="B30" s="153"/>
      <c r="C30" s="153"/>
      <c r="D30" s="153"/>
      <c r="E30" s="150"/>
      <c r="F30" s="151" t="n">
        <v>36.92</v>
      </c>
      <c r="G30" s="152" t="n">
        <f aca="false">ROUND((E30*F30),2)</f>
        <v>0</v>
      </c>
    </row>
    <row r="31" customFormat="false" ht="27.75" hidden="false" customHeight="true" outlineLevel="0" collapsed="false">
      <c r="A31" s="153"/>
      <c r="B31" s="153"/>
      <c r="C31" s="153"/>
      <c r="D31" s="153"/>
      <c r="E31" s="150"/>
      <c r="F31" s="151" t="n">
        <v>36.92</v>
      </c>
      <c r="G31" s="152" t="n">
        <f aca="false">ROUND((E31*F31),2)</f>
        <v>0</v>
      </c>
    </row>
    <row r="32" customFormat="false" ht="27.75" hidden="false" customHeight="true" outlineLevel="0" collapsed="false">
      <c r="A32" s="154"/>
      <c r="B32" s="154"/>
      <c r="C32" s="154"/>
      <c r="D32" s="154"/>
      <c r="E32" s="150"/>
      <c r="F32" s="151" t="n">
        <v>36.92</v>
      </c>
      <c r="G32" s="152" t="n">
        <f aca="false">ROUND((E32*F32),2)</f>
        <v>0</v>
      </c>
    </row>
    <row r="33" customFormat="false" ht="34.5" hidden="false" customHeight="true" outlineLevel="0" collapsed="false">
      <c r="A33" s="155" t="s">
        <v>111</v>
      </c>
      <c r="B33" s="155"/>
      <c r="C33" s="155"/>
      <c r="D33" s="155"/>
      <c r="E33" s="156" t="n">
        <f aca="false">SUM(E13:E32)</f>
        <v>0</v>
      </c>
      <c r="F33" s="157"/>
      <c r="G33" s="158" t="n">
        <f aca="false">SUM(G13:G32)</f>
        <v>0</v>
      </c>
    </row>
    <row r="34" customFormat="false" ht="14.25" hidden="false" customHeight="false" outlineLevel="0" collapsed="false">
      <c r="A34" s="159"/>
      <c r="B34" s="159"/>
      <c r="C34" s="159"/>
      <c r="D34" s="159"/>
      <c r="E34" s="159"/>
      <c r="F34" s="160"/>
      <c r="G34" s="159"/>
    </row>
    <row r="35" customFormat="false" ht="14.25" hidden="false" customHeight="false" outlineLevel="0" collapsed="false">
      <c r="A35" s="159"/>
      <c r="B35" s="159"/>
      <c r="C35" s="159"/>
      <c r="D35" s="159"/>
      <c r="E35" s="159"/>
      <c r="F35" s="160"/>
      <c r="G35" s="159"/>
    </row>
    <row r="36" customFormat="false" ht="14.25" hidden="false" customHeight="false" outlineLevel="0" collapsed="false">
      <c r="A36" s="159" t="s">
        <v>112</v>
      </c>
      <c r="B36" s="159"/>
      <c r="C36" s="159"/>
      <c r="D36" s="159"/>
      <c r="E36" s="159"/>
      <c r="F36" s="160"/>
      <c r="G36" s="159"/>
    </row>
    <row r="37" customFormat="false" ht="14.25" hidden="false" customHeight="false" outlineLevel="0" collapsed="false">
      <c r="A37" s="159" t="s">
        <v>113</v>
      </c>
      <c r="B37" s="159"/>
      <c r="C37" s="159"/>
      <c r="D37" s="159"/>
      <c r="E37" s="159"/>
      <c r="F37" s="160"/>
      <c r="G37" s="159"/>
    </row>
    <row r="38" customFormat="false" ht="14.25" hidden="false" customHeight="false" outlineLevel="0" collapsed="false">
      <c r="A38" s="159" t="s">
        <v>114</v>
      </c>
      <c r="B38" s="159"/>
      <c r="C38" s="159"/>
      <c r="D38" s="159"/>
      <c r="E38" s="159"/>
      <c r="F38" s="160"/>
      <c r="G38" s="159"/>
    </row>
  </sheetData>
  <sheetProtection algorithmName="SHA-512" hashValue="wb2elYOhKNTUSm3xJ8xu2Wtq/qjfEWonYO0o9KxVTClXyxklV64vYVu3X9Oo60yQoLQqtXb+2ZySnjaz1O1YEg==" saltValue="JrpCkwtdQ7k4EDW644P7gg==" spinCount="100000" sheet="true" objects="true" scenarios="true"/>
  <mergeCells count="30">
    <mergeCell ref="B2:G2"/>
    <mergeCell ref="B3:G3"/>
    <mergeCell ref="B4:G4"/>
    <mergeCell ref="B5:G5"/>
    <mergeCell ref="A6:G6"/>
    <mergeCell ref="A7:G7"/>
    <mergeCell ref="A8:D10"/>
    <mergeCell ref="A11:D11"/>
    <mergeCell ref="A12:D12"/>
    <mergeCell ref="A13:D13"/>
    <mergeCell ref="A14:D14"/>
    <mergeCell ref="A15:D15"/>
    <mergeCell ref="A16:D16"/>
    <mergeCell ref="A17:D17"/>
    <mergeCell ref="A18:D18"/>
    <mergeCell ref="A19:D19"/>
    <mergeCell ref="A20:D20"/>
    <mergeCell ref="A21:D21"/>
    <mergeCell ref="A22:D22"/>
    <mergeCell ref="A23:D23"/>
    <mergeCell ref="A24:D24"/>
    <mergeCell ref="A25:D25"/>
    <mergeCell ref="A26:D26"/>
    <mergeCell ref="A27:D27"/>
    <mergeCell ref="A28:D28"/>
    <mergeCell ref="A29:D29"/>
    <mergeCell ref="A30:D30"/>
    <mergeCell ref="A31:D31"/>
    <mergeCell ref="A32:D32"/>
    <mergeCell ref="A33:D33"/>
  </mergeCells>
  <dataValidations count="1">
    <dataValidation allowBlank="true" errorStyle="stop" operator="between" prompt="Merci de ne pas modifier la formule inscrite dans cette cellule" promptTitle="FORMULE" showDropDown="false" showErrorMessage="true" showInputMessage="true" sqref="F33:G33" type="none">
      <formula1>0</formula1>
      <formula2>0</formula2>
    </dataValidation>
  </dataValidation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L44"/>
  <sheetViews>
    <sheetView showFormulas="false" showGridLines="false" showRowColHeaders="true" showZeros="true" rightToLeft="false" tabSelected="false" showOutlineSymbols="true" defaultGridColor="true" view="normal" topLeftCell="A11" colorId="64" zoomScale="64" zoomScaleNormal="64" zoomScalePageLayoutView="100" workbookViewId="0">
      <selection pane="topLeft" activeCell="F22" activeCellId="0" sqref="F22"/>
    </sheetView>
  </sheetViews>
  <sheetFormatPr defaultColWidth="10.66796875" defaultRowHeight="14.25" zeroHeight="false" outlineLevelRow="0" outlineLevelCol="0"/>
  <cols>
    <col collapsed="false" customWidth="true" hidden="false" outlineLevel="0" max="1" min="1" style="0" width="87"/>
    <col collapsed="false" customWidth="true" hidden="false" outlineLevel="0" max="4" min="2" style="0" width="20.11"/>
    <col collapsed="false" customWidth="true" hidden="false" outlineLevel="0" max="5" min="5" style="0" width="25.56"/>
    <col collapsed="false" customWidth="true" hidden="false" outlineLevel="0" max="7" min="6" style="0" width="20.11"/>
    <col collapsed="false" customWidth="true" hidden="false" outlineLevel="0" max="16384" min="16384" style="0" width="11.56"/>
  </cols>
  <sheetData>
    <row r="1" customFormat="false" ht="140.25" hidden="false" customHeight="true" outlineLevel="0" collapsed="false">
      <c r="A1" s="8"/>
      <c r="B1" s="93"/>
      <c r="C1" s="93"/>
      <c r="D1" s="93"/>
      <c r="E1" s="8"/>
      <c r="F1" s="8"/>
      <c r="G1" s="8"/>
      <c r="H1" s="8"/>
      <c r="I1" s="8"/>
    </row>
    <row r="2" customFormat="false" ht="30" hidden="false" customHeight="true" outlineLevel="0" collapsed="false">
      <c r="A2" s="10" t="s">
        <v>50</v>
      </c>
      <c r="B2" s="94" t="str">
        <f aca="false">IF('Récap plan de financement - Res'!B2="","",'Récap plan de financement - Res'!B2)</f>
        <v/>
      </c>
      <c r="C2" s="94"/>
      <c r="D2" s="94"/>
      <c r="E2" s="94"/>
      <c r="F2" s="94"/>
      <c r="G2" s="94"/>
      <c r="H2" s="95"/>
      <c r="I2" s="8"/>
    </row>
    <row r="3" customFormat="false" ht="30" hidden="false" customHeight="true" outlineLevel="0" collapsed="false">
      <c r="A3" s="10" t="s">
        <v>51</v>
      </c>
      <c r="B3" s="94" t="str">
        <f aca="false">IF('Récap plan de financement - Res'!B3="","",'Récap plan de financement - Res'!B3)</f>
        <v/>
      </c>
      <c r="C3" s="94"/>
      <c r="D3" s="94"/>
      <c r="E3" s="94"/>
      <c r="F3" s="94"/>
      <c r="G3" s="94"/>
      <c r="H3" s="96"/>
      <c r="I3" s="8"/>
      <c r="L3" s="97"/>
    </row>
    <row r="4" customFormat="false" ht="30" hidden="false" customHeight="true" outlineLevel="0" collapsed="false">
      <c r="A4" s="10" t="s">
        <v>52</v>
      </c>
      <c r="B4" s="94" t="str">
        <f aca="false">IF('Récap plan de financement - Res'!B4="","",'Récap plan de financement - Res'!B4)</f>
        <v/>
      </c>
      <c r="C4" s="94"/>
      <c r="D4" s="94"/>
      <c r="E4" s="94"/>
      <c r="F4" s="94"/>
      <c r="G4" s="94"/>
      <c r="H4" s="96"/>
      <c r="I4" s="8"/>
    </row>
    <row r="5" customFormat="false" ht="30" hidden="false" customHeight="true" outlineLevel="0" collapsed="false">
      <c r="A5" s="10" t="s">
        <v>53</v>
      </c>
      <c r="B5" s="98" t="str">
        <f aca="false">IF('Récap plan de financement - Res'!B5="","",'Récap plan de financement - Res'!B5)</f>
        <v/>
      </c>
      <c r="C5" s="98"/>
      <c r="D5" s="98"/>
      <c r="E5" s="98"/>
      <c r="F5" s="98"/>
      <c r="G5" s="98"/>
      <c r="H5" s="99"/>
      <c r="I5" s="8"/>
    </row>
    <row r="6" customFormat="false" ht="21" hidden="false" customHeight="false" outlineLevel="0" collapsed="false">
      <c r="A6" s="9"/>
      <c r="B6" s="9"/>
      <c r="C6" s="9"/>
      <c r="D6" s="9"/>
      <c r="E6" s="9"/>
      <c r="F6" s="9"/>
      <c r="G6" s="9"/>
    </row>
    <row r="7" customFormat="false" ht="113.25" hidden="false" customHeight="true" outlineLevel="0" collapsed="false">
      <c r="A7" s="161" t="s">
        <v>115</v>
      </c>
      <c r="B7" s="161"/>
      <c r="C7" s="161"/>
      <c r="D7" s="161"/>
      <c r="E7" s="161"/>
      <c r="F7" s="161"/>
      <c r="G7" s="161"/>
    </row>
    <row r="8" customFormat="false" ht="80.25" hidden="false" customHeight="true" outlineLevel="0" collapsed="false">
      <c r="A8" s="162" t="s">
        <v>116</v>
      </c>
      <c r="B8" s="162"/>
      <c r="C8" s="162"/>
      <c r="D8" s="162"/>
      <c r="E8" s="163" t="s">
        <v>117</v>
      </c>
      <c r="F8" s="164" t="s">
        <v>103</v>
      </c>
      <c r="G8" s="165" t="s">
        <v>118</v>
      </c>
    </row>
    <row r="9" customFormat="false" ht="49.5" hidden="false" customHeight="true" outlineLevel="0" collapsed="false">
      <c r="A9" s="162"/>
      <c r="B9" s="162"/>
      <c r="C9" s="162"/>
      <c r="D9" s="162"/>
      <c r="E9" s="136" t="s">
        <v>105</v>
      </c>
      <c r="F9" s="137" t="s">
        <v>106</v>
      </c>
      <c r="G9" s="138"/>
    </row>
    <row r="10" customFormat="false" ht="27.75" hidden="false" customHeight="true" outlineLevel="0" collapsed="false">
      <c r="A10" s="162"/>
      <c r="B10" s="162"/>
      <c r="C10" s="162"/>
      <c r="D10" s="162"/>
      <c r="E10" s="139" t="s">
        <v>107</v>
      </c>
      <c r="F10" s="140" t="s">
        <v>108</v>
      </c>
      <c r="G10" s="138" t="s">
        <v>109</v>
      </c>
    </row>
    <row r="11" customFormat="false" ht="21" hidden="false" customHeight="true" outlineLevel="0" collapsed="false">
      <c r="A11" s="166" t="s">
        <v>110</v>
      </c>
      <c r="B11" s="166"/>
      <c r="C11" s="166"/>
      <c r="D11" s="166"/>
      <c r="E11" s="167" t="n">
        <v>1000</v>
      </c>
      <c r="F11" s="168" t="n">
        <v>36.92</v>
      </c>
      <c r="G11" s="169" t="n">
        <f aca="false">ROUND((E11*F11),2)</f>
        <v>36920</v>
      </c>
    </row>
    <row r="12" customFormat="false" ht="27.75" hidden="false" customHeight="true" outlineLevel="0" collapsed="false">
      <c r="A12" s="145"/>
      <c r="B12" s="145"/>
      <c r="C12" s="145"/>
      <c r="D12" s="145"/>
      <c r="E12" s="146"/>
      <c r="F12" s="147"/>
      <c r="G12" s="148" t="n">
        <f aca="false">ROUND((E12*F12),2)</f>
        <v>0</v>
      </c>
    </row>
    <row r="13" customFormat="false" ht="27.75" hidden="false" customHeight="true" outlineLevel="0" collapsed="false">
      <c r="A13" s="149"/>
      <c r="B13" s="149"/>
      <c r="C13" s="149"/>
      <c r="D13" s="149"/>
      <c r="E13" s="150"/>
      <c r="F13" s="151" t="n">
        <v>36.92</v>
      </c>
      <c r="G13" s="152" t="n">
        <f aca="false">ROUND((E13*F13),2)</f>
        <v>0</v>
      </c>
    </row>
    <row r="14" customFormat="false" ht="27.75" hidden="false" customHeight="true" outlineLevel="0" collapsed="false">
      <c r="A14" s="149"/>
      <c r="B14" s="149"/>
      <c r="C14" s="149"/>
      <c r="D14" s="149"/>
      <c r="E14" s="150"/>
      <c r="F14" s="151" t="n">
        <v>36.92</v>
      </c>
      <c r="G14" s="152" t="n">
        <f aca="false">ROUND((E14*F14),2)</f>
        <v>0</v>
      </c>
    </row>
    <row r="15" customFormat="false" ht="27.75" hidden="false" customHeight="true" outlineLevel="0" collapsed="false">
      <c r="A15" s="149"/>
      <c r="B15" s="149"/>
      <c r="C15" s="149"/>
      <c r="D15" s="149"/>
      <c r="E15" s="150"/>
      <c r="F15" s="151" t="n">
        <v>36.92</v>
      </c>
      <c r="G15" s="152" t="n">
        <f aca="false">ROUND((E15*F15),2)</f>
        <v>0</v>
      </c>
    </row>
    <row r="16" customFormat="false" ht="27.75" hidden="false" customHeight="true" outlineLevel="0" collapsed="false">
      <c r="A16" s="149"/>
      <c r="B16" s="149"/>
      <c r="C16" s="149"/>
      <c r="D16" s="149"/>
      <c r="E16" s="150"/>
      <c r="F16" s="151" t="n">
        <v>36.92</v>
      </c>
      <c r="G16" s="152" t="n">
        <f aca="false">ROUND((E16*F16),2)</f>
        <v>0</v>
      </c>
    </row>
    <row r="17" customFormat="false" ht="27.75" hidden="false" customHeight="true" outlineLevel="0" collapsed="false">
      <c r="A17" s="149"/>
      <c r="B17" s="149"/>
      <c r="C17" s="149"/>
      <c r="D17" s="149"/>
      <c r="E17" s="150"/>
      <c r="F17" s="151" t="n">
        <v>36.92</v>
      </c>
      <c r="G17" s="152" t="n">
        <f aca="false">ROUND((E17*F17),2)</f>
        <v>0</v>
      </c>
    </row>
    <row r="18" customFormat="false" ht="27.75" hidden="false" customHeight="true" outlineLevel="0" collapsed="false">
      <c r="A18" s="149"/>
      <c r="B18" s="149"/>
      <c r="C18" s="149"/>
      <c r="D18" s="149"/>
      <c r="E18" s="150"/>
      <c r="F18" s="151" t="n">
        <v>36.92</v>
      </c>
      <c r="G18" s="152" t="n">
        <f aca="false">ROUND((E18*F18),2)</f>
        <v>0</v>
      </c>
    </row>
    <row r="19" customFormat="false" ht="27.75" hidden="false" customHeight="true" outlineLevel="0" collapsed="false">
      <c r="A19" s="149"/>
      <c r="B19" s="149"/>
      <c r="C19" s="149"/>
      <c r="D19" s="149"/>
      <c r="E19" s="150"/>
      <c r="F19" s="151" t="n">
        <v>36.92</v>
      </c>
      <c r="G19" s="152" t="n">
        <f aca="false">ROUND((E19*F19),2)</f>
        <v>0</v>
      </c>
    </row>
    <row r="20" customFormat="false" ht="27.75" hidden="false" customHeight="true" outlineLevel="0" collapsed="false">
      <c r="A20" s="149"/>
      <c r="B20" s="149"/>
      <c r="C20" s="149"/>
      <c r="D20" s="149"/>
      <c r="E20" s="150"/>
      <c r="F20" s="151" t="n">
        <v>36.92</v>
      </c>
      <c r="G20" s="152" t="n">
        <f aca="false">ROUND((E20*F20),2)</f>
        <v>0</v>
      </c>
    </row>
    <row r="21" customFormat="false" ht="27.75" hidden="false" customHeight="true" outlineLevel="0" collapsed="false">
      <c r="A21" s="149"/>
      <c r="B21" s="149"/>
      <c r="C21" s="149"/>
      <c r="D21" s="149"/>
      <c r="E21" s="150"/>
      <c r="F21" s="151" t="n">
        <v>36.92</v>
      </c>
      <c r="G21" s="152" t="n">
        <f aca="false">ROUND((E21*F21),2)</f>
        <v>0</v>
      </c>
    </row>
    <row r="22" customFormat="false" ht="27.75" hidden="false" customHeight="true" outlineLevel="0" collapsed="false">
      <c r="A22" s="149"/>
      <c r="B22" s="149"/>
      <c r="C22" s="149"/>
      <c r="D22" s="149"/>
      <c r="E22" s="150"/>
      <c r="F22" s="151" t="n">
        <v>36.92</v>
      </c>
      <c r="G22" s="152" t="n">
        <f aca="false">ROUND((E22*F22),2)</f>
        <v>0</v>
      </c>
    </row>
    <row r="23" customFormat="false" ht="27.75" hidden="false" customHeight="true" outlineLevel="0" collapsed="false">
      <c r="A23" s="149"/>
      <c r="B23" s="149"/>
      <c r="C23" s="149"/>
      <c r="D23" s="149"/>
      <c r="E23" s="150"/>
      <c r="F23" s="151" t="n">
        <v>36.92</v>
      </c>
      <c r="G23" s="152" t="n">
        <f aca="false">ROUND((E23*F23),2)</f>
        <v>0</v>
      </c>
    </row>
    <row r="24" customFormat="false" ht="27.75" hidden="false" customHeight="true" outlineLevel="0" collapsed="false">
      <c r="A24" s="149"/>
      <c r="B24" s="149"/>
      <c r="C24" s="149"/>
      <c r="D24" s="149"/>
      <c r="E24" s="150"/>
      <c r="F24" s="151" t="n">
        <v>36.92</v>
      </c>
      <c r="G24" s="152" t="n">
        <f aca="false">ROUND((E24*F24),2)</f>
        <v>0</v>
      </c>
    </row>
    <row r="25" customFormat="false" ht="27.75" hidden="false" customHeight="true" outlineLevel="0" collapsed="false">
      <c r="A25" s="153"/>
      <c r="B25" s="153"/>
      <c r="C25" s="153"/>
      <c r="D25" s="153"/>
      <c r="E25" s="150"/>
      <c r="F25" s="151" t="n">
        <v>36.92</v>
      </c>
      <c r="G25" s="152" t="n">
        <f aca="false">ROUND((E25*F25),2)</f>
        <v>0</v>
      </c>
    </row>
    <row r="26" customFormat="false" ht="27.75" hidden="false" customHeight="true" outlineLevel="0" collapsed="false">
      <c r="A26" s="153"/>
      <c r="B26" s="153"/>
      <c r="C26" s="153"/>
      <c r="D26" s="153"/>
      <c r="E26" s="150"/>
      <c r="F26" s="151" t="n">
        <v>36.92</v>
      </c>
      <c r="G26" s="152" t="n">
        <f aca="false">ROUND((E26*F26),2)</f>
        <v>0</v>
      </c>
    </row>
    <row r="27" customFormat="false" ht="27.75" hidden="false" customHeight="true" outlineLevel="0" collapsed="false">
      <c r="A27" s="153"/>
      <c r="B27" s="153"/>
      <c r="C27" s="153"/>
      <c r="D27" s="153"/>
      <c r="E27" s="150"/>
      <c r="F27" s="151" t="n">
        <v>36.92</v>
      </c>
      <c r="G27" s="152" t="n">
        <f aca="false">ROUND((E27*F27),2)</f>
        <v>0</v>
      </c>
    </row>
    <row r="28" customFormat="false" ht="27.75" hidden="false" customHeight="true" outlineLevel="0" collapsed="false">
      <c r="A28" s="153"/>
      <c r="B28" s="153"/>
      <c r="C28" s="153"/>
      <c r="D28" s="153"/>
      <c r="E28" s="150"/>
      <c r="F28" s="151" t="n">
        <v>36.92</v>
      </c>
      <c r="G28" s="152" t="n">
        <f aca="false">ROUND((E28*F28),2)</f>
        <v>0</v>
      </c>
    </row>
    <row r="29" customFormat="false" ht="27.75" hidden="false" customHeight="true" outlineLevel="0" collapsed="false">
      <c r="A29" s="153"/>
      <c r="B29" s="153"/>
      <c r="C29" s="153"/>
      <c r="D29" s="153"/>
      <c r="E29" s="150"/>
      <c r="F29" s="151" t="n">
        <v>36.92</v>
      </c>
      <c r="G29" s="152" t="n">
        <f aca="false">ROUND((E29*F29),2)</f>
        <v>0</v>
      </c>
    </row>
    <row r="30" customFormat="false" ht="27.75" hidden="false" customHeight="true" outlineLevel="0" collapsed="false">
      <c r="A30" s="153"/>
      <c r="B30" s="153"/>
      <c r="C30" s="153"/>
      <c r="D30" s="153"/>
      <c r="E30" s="150"/>
      <c r="F30" s="151" t="n">
        <v>36.92</v>
      </c>
      <c r="G30" s="152" t="n">
        <f aca="false">ROUND((E30*F30),2)</f>
        <v>0</v>
      </c>
    </row>
    <row r="31" customFormat="false" ht="27.75" hidden="false" customHeight="true" outlineLevel="0" collapsed="false">
      <c r="A31" s="153"/>
      <c r="B31" s="153"/>
      <c r="C31" s="153"/>
      <c r="D31" s="153"/>
      <c r="E31" s="150"/>
      <c r="F31" s="151" t="n">
        <v>36.92</v>
      </c>
      <c r="G31" s="152" t="n">
        <f aca="false">ROUND((E31*F31),2)</f>
        <v>0</v>
      </c>
    </row>
    <row r="32" customFormat="false" ht="27.75" hidden="false" customHeight="true" outlineLevel="0" collapsed="false">
      <c r="A32" s="154"/>
      <c r="B32" s="154"/>
      <c r="C32" s="154"/>
      <c r="D32" s="154"/>
      <c r="E32" s="150"/>
      <c r="F32" s="151" t="n">
        <v>36.92</v>
      </c>
      <c r="G32" s="152" t="n">
        <f aca="false">ROUND((E32*F32),2)</f>
        <v>0</v>
      </c>
    </row>
    <row r="33" customFormat="false" ht="34.5" hidden="false" customHeight="true" outlineLevel="0" collapsed="false">
      <c r="A33" s="155" t="s">
        <v>111</v>
      </c>
      <c r="B33" s="155"/>
      <c r="C33" s="155"/>
      <c r="D33" s="155"/>
      <c r="E33" s="156" t="n">
        <f aca="false">SUM(E13:E32)</f>
        <v>0</v>
      </c>
      <c r="F33" s="170"/>
      <c r="G33" s="171" t="n">
        <f aca="false">SUM(G13:G32)</f>
        <v>0</v>
      </c>
    </row>
    <row r="34" customFormat="false" ht="14.25" hidden="false" customHeight="false" outlineLevel="0" collapsed="false">
      <c r="A34" s="159"/>
      <c r="B34" s="159"/>
      <c r="C34" s="159"/>
      <c r="D34" s="159"/>
      <c r="E34" s="159"/>
      <c r="F34" s="160"/>
      <c r="G34" s="159"/>
    </row>
    <row r="35" customFormat="false" ht="14.25" hidden="false" customHeight="false" outlineLevel="0" collapsed="false">
      <c r="A35" s="159"/>
      <c r="B35" s="159"/>
      <c r="C35" s="159"/>
      <c r="D35" s="159"/>
      <c r="E35" s="159"/>
      <c r="F35" s="160"/>
      <c r="G35" s="159"/>
    </row>
    <row r="36" customFormat="false" ht="14.25" hidden="false" customHeight="false" outlineLevel="0" collapsed="false">
      <c r="A36" s="159" t="s">
        <v>112</v>
      </c>
      <c r="B36" s="159"/>
      <c r="C36" s="159"/>
      <c r="D36" s="159"/>
      <c r="E36" s="159"/>
      <c r="F36" s="160"/>
      <c r="G36" s="159"/>
    </row>
    <row r="37" customFormat="false" ht="14.25" hidden="false" customHeight="false" outlineLevel="0" collapsed="false">
      <c r="A37" s="159" t="s">
        <v>113</v>
      </c>
      <c r="B37" s="159"/>
      <c r="C37" s="159"/>
      <c r="D37" s="159"/>
      <c r="E37" s="159"/>
      <c r="F37" s="160"/>
      <c r="G37" s="159"/>
    </row>
    <row r="38" customFormat="false" ht="14.25" hidden="false" customHeight="false" outlineLevel="0" collapsed="false">
      <c r="A38" s="159" t="s">
        <v>114</v>
      </c>
      <c r="B38" s="159"/>
      <c r="C38" s="159"/>
      <c r="D38" s="159"/>
      <c r="E38" s="159"/>
      <c r="F38" s="160"/>
      <c r="G38" s="159"/>
    </row>
    <row r="39" customFormat="false" ht="17.25" hidden="false" customHeight="false" outlineLevel="0" collapsed="false">
      <c r="A39" s="172"/>
      <c r="B39" s="172"/>
      <c r="C39" s="172"/>
      <c r="D39" s="173"/>
      <c r="E39" s="173"/>
      <c r="F39" s="173"/>
      <c r="G39" s="173"/>
    </row>
    <row r="40" customFormat="false" ht="17.25" hidden="false" customHeight="false" outlineLevel="0" collapsed="false">
      <c r="A40" s="174"/>
      <c r="B40" s="174"/>
      <c r="C40" s="175"/>
      <c r="D40" s="175"/>
      <c r="E40" s="175"/>
      <c r="F40" s="175"/>
      <c r="G40" s="175"/>
    </row>
    <row r="41" customFormat="false" ht="17.25" hidden="false" customHeight="false" outlineLevel="0" collapsed="false">
      <c r="A41" s="175"/>
      <c r="B41" s="175"/>
      <c r="C41" s="175"/>
      <c r="D41" s="175"/>
      <c r="E41" s="175"/>
      <c r="F41" s="175"/>
      <c r="G41" s="175"/>
    </row>
    <row r="42" customFormat="false" ht="14.25" hidden="false" customHeight="false" outlineLevel="0" collapsed="false">
      <c r="A42" s="176"/>
      <c r="B42" s="176"/>
      <c r="C42" s="176"/>
      <c r="D42" s="176"/>
      <c r="E42" s="176"/>
      <c r="F42" s="176"/>
      <c r="G42" s="176"/>
    </row>
    <row r="43" customFormat="false" ht="14.25" hidden="false" customHeight="false" outlineLevel="0" collapsed="false">
      <c r="A43" s="176"/>
      <c r="B43" s="176"/>
      <c r="C43" s="176"/>
      <c r="D43" s="176"/>
      <c r="E43" s="176"/>
      <c r="F43" s="176"/>
      <c r="G43" s="176"/>
    </row>
    <row r="44" customFormat="false" ht="14.25" hidden="false" customHeight="false" outlineLevel="0" collapsed="false">
      <c r="A44" s="176"/>
      <c r="B44" s="176"/>
      <c r="C44" s="176"/>
      <c r="D44" s="176"/>
      <c r="E44" s="176"/>
      <c r="F44" s="176"/>
      <c r="G44" s="176"/>
    </row>
  </sheetData>
  <sheetProtection sheet="true" password="d8de" objects="true" scenarios="true"/>
  <mergeCells count="37">
    <mergeCell ref="B2:G2"/>
    <mergeCell ref="B3:G3"/>
    <mergeCell ref="B4:G4"/>
    <mergeCell ref="B5:G5"/>
    <mergeCell ref="A6:G6"/>
    <mergeCell ref="A7:G7"/>
    <mergeCell ref="A8:D10"/>
    <mergeCell ref="A11:D11"/>
    <mergeCell ref="A12:D12"/>
    <mergeCell ref="A13:D13"/>
    <mergeCell ref="A14:D14"/>
    <mergeCell ref="A15:D15"/>
    <mergeCell ref="A16:D16"/>
    <mergeCell ref="A17:D17"/>
    <mergeCell ref="A18:D18"/>
    <mergeCell ref="A19:D19"/>
    <mergeCell ref="A20:D20"/>
    <mergeCell ref="A21:D21"/>
    <mergeCell ref="A22:D22"/>
    <mergeCell ref="A23:D23"/>
    <mergeCell ref="A24:D24"/>
    <mergeCell ref="A25:D25"/>
    <mergeCell ref="A26:D26"/>
    <mergeCell ref="A27:D27"/>
    <mergeCell ref="A28:D28"/>
    <mergeCell ref="A29:D29"/>
    <mergeCell ref="A30:D30"/>
    <mergeCell ref="A31:D31"/>
    <mergeCell ref="A32:D32"/>
    <mergeCell ref="A33:D33"/>
    <mergeCell ref="D39:G39"/>
    <mergeCell ref="A40:B40"/>
    <mergeCell ref="C40:G40"/>
    <mergeCell ref="A41:B41"/>
    <mergeCell ref="C41:G41"/>
    <mergeCell ref="A42:B44"/>
    <mergeCell ref="C42:G44"/>
  </mergeCells>
  <dataValidations count="1">
    <dataValidation allowBlank="true" errorStyle="stop" operator="between" prompt="Merci de ne pas modifier la formule inscrite dans cette cellule" promptTitle="FORMULE" showDropDown="false" showErrorMessage="true" showInputMessage="true" sqref="F33:G33" type="none">
      <formula1>0</formula1>
      <formula2>0</formula2>
    </dataValidation>
  </dataValidation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L145"/>
  <sheetViews>
    <sheetView showFormulas="false" showGridLines="false" showRowColHeaders="true" showZeros="true" rightToLeft="false" tabSelected="false" showOutlineSymbols="true" defaultGridColor="true" view="normal" topLeftCell="A7" colorId="64" zoomScale="64" zoomScaleNormal="64" zoomScalePageLayoutView="100" workbookViewId="0">
      <selection pane="topLeft" activeCell="C21" activeCellId="0" sqref="C21"/>
    </sheetView>
  </sheetViews>
  <sheetFormatPr defaultColWidth="11.5625" defaultRowHeight="14.25" zeroHeight="false" outlineLevelRow="0" outlineLevelCol="0"/>
  <cols>
    <col collapsed="false" customWidth="true" hidden="false" outlineLevel="0" max="1" min="1" style="8" width="49.88"/>
    <col collapsed="false" customWidth="true" hidden="false" outlineLevel="0" max="2" min="2" style="8" width="32"/>
    <col collapsed="false" customWidth="true" hidden="false" outlineLevel="0" max="3" min="3" style="8" width="24.56"/>
    <col collapsed="false" customWidth="true" hidden="false" outlineLevel="0" max="4" min="4" style="8" width="52"/>
    <col collapsed="false" customWidth="true" hidden="false" outlineLevel="0" max="5" min="5" style="8" width="44.56"/>
    <col collapsed="false" customWidth="true" hidden="false" outlineLevel="0" max="6" min="6" style="8" width="35.89"/>
    <col collapsed="false" customWidth="true" hidden="false" outlineLevel="0" max="7" min="7" style="8" width="23.11"/>
    <col collapsed="false" customWidth="true" hidden="false" outlineLevel="0" max="8" min="8" style="92" width="2.88"/>
    <col collapsed="false" customWidth="true" hidden="false" outlineLevel="0" max="9" min="9" style="8" width="14.33"/>
  </cols>
  <sheetData>
    <row r="1" customFormat="false" ht="140.25" hidden="false" customHeight="true" outlineLevel="0" collapsed="false">
      <c r="B1" s="93"/>
      <c r="C1" s="93"/>
      <c r="D1" s="93"/>
    </row>
    <row r="2" customFormat="false" ht="30" hidden="false" customHeight="true" outlineLevel="0" collapsed="false">
      <c r="A2" s="10" t="s">
        <v>50</v>
      </c>
      <c r="B2" s="94" t="str">
        <f aca="false">IF('Récap plan de financement - Res'!B2="","",'Récap plan de financement - Res'!B2)</f>
        <v/>
      </c>
      <c r="C2" s="94"/>
      <c r="D2" s="94"/>
      <c r="E2" s="94"/>
      <c r="F2" s="94"/>
      <c r="G2" s="94"/>
      <c r="H2" s="177"/>
    </row>
    <row r="3" customFormat="false" ht="30" hidden="false" customHeight="true" outlineLevel="0" collapsed="false">
      <c r="A3" s="10" t="s">
        <v>51</v>
      </c>
      <c r="B3" s="94" t="str">
        <f aca="false">IF('Récap plan de financement - Res'!B3="","",'Récap plan de financement - Res'!B3)</f>
        <v/>
      </c>
      <c r="C3" s="94"/>
      <c r="D3" s="94"/>
      <c r="E3" s="94"/>
      <c r="F3" s="94"/>
      <c r="G3" s="94"/>
      <c r="H3" s="178"/>
      <c r="L3" s="97"/>
    </row>
    <row r="4" customFormat="false" ht="30" hidden="false" customHeight="true" outlineLevel="0" collapsed="false">
      <c r="A4" s="10" t="s">
        <v>52</v>
      </c>
      <c r="B4" s="94" t="str">
        <f aca="false">IF('Récap plan de financement - Res'!B4="","",'Récap plan de financement - Res'!B4)</f>
        <v/>
      </c>
      <c r="C4" s="94"/>
      <c r="D4" s="94"/>
      <c r="E4" s="94"/>
      <c r="F4" s="94"/>
      <c r="G4" s="94"/>
      <c r="H4" s="178"/>
    </row>
    <row r="5" customFormat="false" ht="30" hidden="false" customHeight="true" outlineLevel="0" collapsed="false">
      <c r="A5" s="10" t="s">
        <v>53</v>
      </c>
      <c r="B5" s="98" t="str">
        <f aca="false">IF('Récap plan de financement - Res'!B5="","",'Récap plan de financement - Res'!B5)</f>
        <v/>
      </c>
      <c r="C5" s="98"/>
      <c r="D5" s="98"/>
      <c r="E5" s="98"/>
      <c r="F5" s="98"/>
      <c r="G5" s="98"/>
      <c r="H5" s="179"/>
    </row>
    <row r="6" customFormat="false" ht="29.25" hidden="false" customHeight="true" outlineLevel="0" collapsed="false">
      <c r="A6" s="100"/>
      <c r="B6" s="19"/>
      <c r="C6" s="19"/>
      <c r="D6" s="19"/>
      <c r="E6" s="101"/>
      <c r="F6" s="102"/>
    </row>
    <row r="7" customFormat="false" ht="30" hidden="false" customHeight="true" outlineLevel="0" collapsed="false">
      <c r="A7" s="16" t="s">
        <v>119</v>
      </c>
      <c r="B7" s="16"/>
      <c r="C7" s="16"/>
      <c r="D7" s="16"/>
      <c r="E7" s="16"/>
      <c r="F7" s="16"/>
      <c r="G7" s="16"/>
      <c r="H7" s="180"/>
      <c r="I7" s="104"/>
    </row>
    <row r="8" customFormat="false" ht="15" hidden="false" customHeight="false" outlineLevel="0" collapsed="false">
      <c r="A8" s="15"/>
      <c r="B8" s="18"/>
      <c r="C8" s="18"/>
      <c r="D8" s="18"/>
      <c r="E8" s="19"/>
      <c r="F8" s="19"/>
      <c r="G8" s="19"/>
      <c r="H8" s="181"/>
    </row>
    <row r="9" customFormat="false" ht="29.25" hidden="false" customHeight="true" outlineLevel="0" collapsed="false">
      <c r="A9" s="105" t="s">
        <v>56</v>
      </c>
      <c r="B9" s="106"/>
      <c r="C9" s="182" t="str">
        <f aca="false">IF('Récap plan de financement - Res'!B9="","",'Récap plan de financement - Res'!B9)</f>
        <v/>
      </c>
      <c r="D9" s="182"/>
      <c r="E9" s="104"/>
    </row>
    <row r="10" customFormat="false" ht="14.25" hidden="false" customHeight="false" outlineLevel="0" collapsed="false">
      <c r="H10" s="183"/>
      <c r="I10" s="104"/>
    </row>
    <row r="11" customFormat="false" ht="33" hidden="false" customHeight="true" outlineLevel="0" collapsed="false">
      <c r="A11" s="184" t="s">
        <v>120</v>
      </c>
      <c r="B11" s="184"/>
      <c r="C11" s="184"/>
      <c r="E11" s="26"/>
      <c r="F11" s="26"/>
      <c r="G11" s="26"/>
      <c r="H11" s="185"/>
      <c r="I11" s="108"/>
    </row>
    <row r="12" customFormat="false" ht="14.25" hidden="false" customHeight="false" outlineLevel="0" collapsed="false">
      <c r="A12" s="186" t="s">
        <v>121</v>
      </c>
      <c r="B12" s="186" t="s">
        <v>122</v>
      </c>
      <c r="C12" s="187" t="s">
        <v>123</v>
      </c>
      <c r="E12" s="19"/>
      <c r="F12" s="19"/>
      <c r="G12" s="19"/>
    </row>
    <row r="13" customFormat="false" ht="14.25" hidden="false" customHeight="false" outlineLevel="0" collapsed="false">
      <c r="A13" s="188" t="s">
        <v>124</v>
      </c>
      <c r="B13" s="188"/>
      <c r="C13" s="188"/>
    </row>
    <row r="14" customFormat="false" ht="14.25" hidden="false" customHeight="false" outlineLevel="0" collapsed="false">
      <c r="A14" s="189" t="s">
        <v>125</v>
      </c>
      <c r="B14" s="190"/>
      <c r="C14" s="191"/>
    </row>
    <row r="15" customFormat="false" ht="14.25" hidden="false" customHeight="false" outlineLevel="0" collapsed="false">
      <c r="A15" s="189" t="s">
        <v>126</v>
      </c>
      <c r="B15" s="190"/>
      <c r="C15" s="191"/>
    </row>
    <row r="16" customFormat="false" ht="14.25" hidden="false" customHeight="false" outlineLevel="0" collapsed="false">
      <c r="A16" s="189" t="s">
        <v>127</v>
      </c>
      <c r="B16" s="190"/>
      <c r="C16" s="191"/>
    </row>
    <row r="17" customFormat="false" ht="14.25" hidden="false" customHeight="false" outlineLevel="0" collapsed="false">
      <c r="A17" s="189" t="s">
        <v>128</v>
      </c>
      <c r="B17" s="190"/>
      <c r="C17" s="191"/>
    </row>
    <row r="18" customFormat="false" ht="14.25" hidden="false" customHeight="false" outlineLevel="0" collapsed="false">
      <c r="A18" s="192" t="s">
        <v>129</v>
      </c>
      <c r="B18" s="192"/>
      <c r="C18" s="193" t="n">
        <f aca="false">B14+B15+B16+B17</f>
        <v>0</v>
      </c>
    </row>
    <row r="19" customFormat="false" ht="14.25" hidden="false" customHeight="false" outlineLevel="0" collapsed="false">
      <c r="A19" s="188" t="s">
        <v>74</v>
      </c>
      <c r="B19" s="188"/>
      <c r="C19" s="188"/>
    </row>
    <row r="20" customFormat="false" ht="14.25" hidden="false" customHeight="false" outlineLevel="0" collapsed="false">
      <c r="A20" s="189" t="s">
        <v>130</v>
      </c>
      <c r="B20" s="190"/>
      <c r="C20" s="191"/>
    </row>
    <row r="21" customFormat="false" ht="14.25" hidden="false" customHeight="false" outlineLevel="0" collapsed="false">
      <c r="A21" s="192" t="s">
        <v>129</v>
      </c>
      <c r="B21" s="192"/>
      <c r="C21" s="193" t="n">
        <f aca="false">B20</f>
        <v>0</v>
      </c>
    </row>
    <row r="22" customFormat="false" ht="14.25" hidden="false" customHeight="false" outlineLevel="0" collapsed="false">
      <c r="A22" s="188" t="s">
        <v>77</v>
      </c>
      <c r="B22" s="188"/>
      <c r="C22" s="188"/>
    </row>
    <row r="23" customFormat="false" ht="14.25" hidden="false" customHeight="false" outlineLevel="0" collapsed="false">
      <c r="A23" s="194" t="s">
        <v>131</v>
      </c>
      <c r="B23" s="190"/>
      <c r="C23" s="191"/>
    </row>
    <row r="24" customFormat="false" ht="14.25" hidden="false" customHeight="false" outlineLevel="0" collapsed="false">
      <c r="A24" s="194" t="s">
        <v>132</v>
      </c>
      <c r="B24" s="190"/>
      <c r="C24" s="191"/>
    </row>
    <row r="25" customFormat="false" ht="14.25" hidden="false" customHeight="false" outlineLevel="0" collapsed="false">
      <c r="A25" s="192" t="s">
        <v>129</v>
      </c>
      <c r="B25" s="192"/>
      <c r="C25" s="193" t="n">
        <f aca="false">B23+B24</f>
        <v>0</v>
      </c>
    </row>
    <row r="26" customFormat="false" ht="14.25" hidden="false" customHeight="false" outlineLevel="0" collapsed="false">
      <c r="A26" s="188" t="s">
        <v>133</v>
      </c>
      <c r="B26" s="188"/>
      <c r="C26" s="188"/>
    </row>
    <row r="27" customFormat="false" ht="14.25" hidden="false" customHeight="false" outlineLevel="0" collapsed="false">
      <c r="A27" s="194" t="s">
        <v>134</v>
      </c>
      <c r="B27" s="190"/>
      <c r="C27" s="191"/>
    </row>
    <row r="28" customFormat="false" ht="14.25" hidden="false" customHeight="false" outlineLevel="0" collapsed="false">
      <c r="A28" s="192" t="s">
        <v>129</v>
      </c>
      <c r="B28" s="192"/>
      <c r="C28" s="193" t="n">
        <f aca="false">B27</f>
        <v>0</v>
      </c>
    </row>
    <row r="29" customFormat="false" ht="14.25" hidden="false" customHeight="false" outlineLevel="0" collapsed="false">
      <c r="A29" s="188" t="s">
        <v>80</v>
      </c>
      <c r="B29" s="188"/>
      <c r="C29" s="188"/>
    </row>
    <row r="30" customFormat="false" ht="14.25" hidden="false" customHeight="false" outlineLevel="0" collapsed="false">
      <c r="A30" s="195"/>
      <c r="B30" s="195"/>
      <c r="C30" s="196"/>
    </row>
    <row r="31" customFormat="false" ht="14.25" hidden="false" customHeight="false" outlineLevel="0" collapsed="false">
      <c r="A31" s="192" t="s">
        <v>129</v>
      </c>
      <c r="B31" s="192"/>
      <c r="C31" s="193"/>
    </row>
    <row r="32" customFormat="false" ht="14.25" hidden="false" customHeight="false" outlineLevel="0" collapsed="false">
      <c r="A32" s="197" t="s">
        <v>135</v>
      </c>
      <c r="B32" s="198"/>
      <c r="C32" s="199" t="n">
        <f aca="false">C18+C21+C25+C28</f>
        <v>0</v>
      </c>
    </row>
    <row r="34" customFormat="false" ht="86.25" hidden="false" customHeight="false" outlineLevel="0" collapsed="false">
      <c r="A34" s="70" t="s">
        <v>136</v>
      </c>
    </row>
    <row r="36" customFormat="false" ht="14.25" hidden="false" customHeight="false" outlineLevel="0" collapsed="false">
      <c r="A36" s="184" t="s">
        <v>137</v>
      </c>
      <c r="B36" s="184"/>
      <c r="C36" s="184"/>
    </row>
    <row r="37" customFormat="false" ht="14.25" hidden="false" customHeight="false" outlineLevel="0" collapsed="false">
      <c r="A37" s="186" t="s">
        <v>138</v>
      </c>
      <c r="B37" s="186" t="s">
        <v>122</v>
      </c>
      <c r="C37" s="187" t="s">
        <v>139</v>
      </c>
    </row>
    <row r="38" customFormat="false" ht="14.25" hidden="false" customHeight="false" outlineLevel="0" collapsed="false">
      <c r="A38" s="200" t="s">
        <v>140</v>
      </c>
      <c r="B38" s="190"/>
      <c r="C38" s="201" t="n">
        <v>0</v>
      </c>
    </row>
    <row r="39" customFormat="false" ht="14.25" hidden="false" customHeight="false" outlineLevel="0" collapsed="false">
      <c r="A39" s="200" t="s">
        <v>141</v>
      </c>
      <c r="B39" s="190"/>
      <c r="C39" s="201" t="n">
        <v>0</v>
      </c>
    </row>
    <row r="40" customFormat="false" ht="14.25" hidden="false" customHeight="false" outlineLevel="0" collapsed="false">
      <c r="A40" s="186" t="s">
        <v>142</v>
      </c>
      <c r="B40" s="202" t="n">
        <f aca="false">B38+B39</f>
        <v>0</v>
      </c>
      <c r="C40" s="203" t="n">
        <f aca="false">C38+C39</f>
        <v>0</v>
      </c>
    </row>
    <row r="41" customFormat="false" ht="14.25" hidden="false" customHeight="false" outlineLevel="0" collapsed="false">
      <c r="A41" s="200" t="s">
        <v>143</v>
      </c>
      <c r="B41" s="204"/>
      <c r="C41" s="201" t="n">
        <v>0</v>
      </c>
    </row>
    <row r="42" customFormat="false" ht="14.25" hidden="false" customHeight="false" outlineLevel="0" collapsed="false">
      <c r="A42" s="186" t="s">
        <v>144</v>
      </c>
      <c r="B42" s="205" t="n">
        <f aca="false">B41</f>
        <v>0</v>
      </c>
      <c r="C42" s="203" t="n">
        <f aca="false">C41</f>
        <v>0</v>
      </c>
    </row>
    <row r="43" customFormat="false" ht="14.25" hidden="false" customHeight="false" outlineLevel="0" collapsed="false">
      <c r="A43" s="206" t="s">
        <v>145</v>
      </c>
      <c r="B43" s="207" t="n">
        <f aca="false">B40+B42</f>
        <v>0</v>
      </c>
      <c r="C43" s="208" t="n">
        <f aca="false">C40+C42</f>
        <v>0</v>
      </c>
    </row>
    <row r="85" customFormat="false" ht="13.5" hidden="false" customHeight="true" outlineLevel="0" collapsed="false"/>
    <row r="145" customFormat="false" ht="13.5" hidden="false" customHeight="true" outlineLevel="0" collapsed="false"/>
  </sheetData>
  <sheetProtection sheet="true" password="c2df" objects="true" scenarios="true"/>
  <mergeCells count="13">
    <mergeCell ref="B2:G2"/>
    <mergeCell ref="B3:G3"/>
    <mergeCell ref="B4:G4"/>
    <mergeCell ref="B5:G5"/>
    <mergeCell ref="A7:G7"/>
    <mergeCell ref="C9:D9"/>
    <mergeCell ref="A11:C11"/>
    <mergeCell ref="A13:C13"/>
    <mergeCell ref="A19:C19"/>
    <mergeCell ref="A22:C22"/>
    <mergeCell ref="A26:C26"/>
    <mergeCell ref="A29:C29"/>
    <mergeCell ref="A36:C36"/>
  </mergeCell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Roman,Normal"&amp;12&amp;Kffffff&amp;A</oddHeader>
    <oddFooter>&amp;C&amp;"Times New Roman,Normal"&amp;12&amp;KffffffPage &amp;P</oddFooter>
  </headerFooter>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M70"/>
  <sheetViews>
    <sheetView showFormulas="false" showGridLines="false" showRowColHeaders="true" showZeros="true" rightToLeft="false" tabSelected="false" showOutlineSymbols="true" defaultGridColor="true" view="normal" topLeftCell="C11" colorId="64" zoomScale="79" zoomScaleNormal="79" zoomScalePageLayoutView="100" workbookViewId="0">
      <selection pane="topLeft" activeCell="A15" activeCellId="0" sqref="A15"/>
    </sheetView>
  </sheetViews>
  <sheetFormatPr defaultColWidth="11.5625" defaultRowHeight="14.25" zeroHeight="false" outlineLevelRow="1" outlineLevelCol="0"/>
  <cols>
    <col collapsed="false" customWidth="true" hidden="false" outlineLevel="0" max="1" min="1" style="8" width="49.88"/>
    <col collapsed="false" customWidth="true" hidden="false" outlineLevel="0" max="2" min="2" style="8" width="32"/>
    <col collapsed="false" customWidth="true" hidden="false" outlineLevel="0" max="3" min="3" style="8" width="24.56"/>
    <col collapsed="false" customWidth="true" hidden="false" outlineLevel="0" max="4" min="4" style="8" width="52"/>
    <col collapsed="false" customWidth="true" hidden="false" outlineLevel="0" max="5" min="5" style="8" width="44.56"/>
    <col collapsed="false" customWidth="true" hidden="false" outlineLevel="0" max="6" min="6" style="8" width="35.89"/>
    <col collapsed="false" customWidth="true" hidden="false" outlineLevel="0" max="8" min="7" style="8" width="23.11"/>
    <col collapsed="false" customWidth="true" hidden="false" outlineLevel="0" max="9" min="9" style="92" width="2.88"/>
    <col collapsed="false" customWidth="true" hidden="false" outlineLevel="0" max="10" min="10" style="8" width="14.33"/>
  </cols>
  <sheetData>
    <row r="1" customFormat="false" ht="140.25" hidden="false" customHeight="true" outlineLevel="0" collapsed="false">
      <c r="B1" s="93"/>
      <c r="C1" s="93"/>
      <c r="D1" s="93"/>
      <c r="I1" s="8"/>
    </row>
    <row r="2" customFormat="false" ht="30" hidden="false" customHeight="true" outlineLevel="0" collapsed="false">
      <c r="A2" s="10" t="s">
        <v>50</v>
      </c>
      <c r="B2" s="94" t="str">
        <f aca="false">IF('Récap plan de financement - Res'!B2="","",'Récap plan de financement - Res'!B2)</f>
        <v/>
      </c>
      <c r="C2" s="94"/>
      <c r="D2" s="94"/>
      <c r="E2" s="94"/>
      <c r="F2" s="94"/>
      <c r="G2" s="94"/>
      <c r="H2" s="94"/>
      <c r="I2" s="95"/>
    </row>
    <row r="3" customFormat="false" ht="30" hidden="false" customHeight="true" outlineLevel="0" collapsed="false">
      <c r="A3" s="10" t="s">
        <v>51</v>
      </c>
      <c r="B3" s="94" t="str">
        <f aca="false">IF('Récap plan de financement - Res'!B3="","",'Récap plan de financement - Res'!B3)</f>
        <v/>
      </c>
      <c r="C3" s="94"/>
      <c r="D3" s="94"/>
      <c r="E3" s="94"/>
      <c r="F3" s="94"/>
      <c r="G3" s="94"/>
      <c r="H3" s="94"/>
      <c r="I3" s="96"/>
      <c r="M3" s="97"/>
    </row>
    <row r="4" customFormat="false" ht="30" hidden="false" customHeight="true" outlineLevel="0" collapsed="false">
      <c r="A4" s="10" t="s">
        <v>52</v>
      </c>
      <c r="B4" s="94" t="str">
        <f aca="false">IF('Récap plan de financement - Res'!B4="","",'Récap plan de financement - Res'!B4)</f>
        <v/>
      </c>
      <c r="C4" s="94"/>
      <c r="D4" s="94"/>
      <c r="E4" s="94"/>
      <c r="F4" s="94"/>
      <c r="G4" s="94"/>
      <c r="H4" s="94"/>
      <c r="I4" s="96"/>
    </row>
    <row r="5" customFormat="false" ht="30" hidden="false" customHeight="true" outlineLevel="0" collapsed="false">
      <c r="A5" s="10" t="s">
        <v>53</v>
      </c>
      <c r="B5" s="98" t="str">
        <f aca="false">IF('Récap plan de financement - Res'!B5="","",'Récap plan de financement - Res'!B5)</f>
        <v/>
      </c>
      <c r="C5" s="98"/>
      <c r="D5" s="98"/>
      <c r="E5" s="98"/>
      <c r="F5" s="98"/>
      <c r="G5" s="98"/>
      <c r="H5" s="98"/>
      <c r="I5" s="99"/>
    </row>
    <row r="6" customFormat="false" ht="30" hidden="false" customHeight="true" outlineLevel="0" collapsed="false">
      <c r="A6" s="209" t="s">
        <v>119</v>
      </c>
      <c r="B6" s="209"/>
      <c r="C6" s="209"/>
      <c r="D6" s="209"/>
      <c r="E6" s="209"/>
      <c r="F6" s="209"/>
      <c r="G6" s="209"/>
      <c r="H6" s="209"/>
      <c r="I6" s="103"/>
      <c r="J6" s="104"/>
    </row>
    <row r="7" customFormat="false" ht="15" hidden="false" customHeight="false" outlineLevel="0" collapsed="false">
      <c r="A7" s="15"/>
      <c r="B7" s="18"/>
      <c r="C7" s="18"/>
      <c r="D7" s="18"/>
      <c r="E7" s="19"/>
      <c r="F7" s="19"/>
      <c r="G7" s="19"/>
      <c r="H7" s="19"/>
      <c r="I7" s="19"/>
    </row>
    <row r="8" customFormat="false" ht="17.25" hidden="false" customHeight="true" outlineLevel="0" collapsed="false">
      <c r="A8" s="105" t="s">
        <v>56</v>
      </c>
      <c r="B8" s="106"/>
      <c r="C8" s="107" t="str">
        <f aca="false">IF('Récap plan de financement - Res'!B9="","",'Récap plan de financement - Res'!B9)</f>
        <v/>
      </c>
      <c r="D8" s="107"/>
      <c r="E8" s="210" t="s">
        <v>146</v>
      </c>
      <c r="F8" s="210"/>
      <c r="G8" s="210"/>
      <c r="H8" s="210"/>
      <c r="I8" s="8"/>
    </row>
    <row r="9" customFormat="false" ht="14.25" hidden="false" customHeight="false" outlineLevel="0" collapsed="false">
      <c r="E9" s="210"/>
      <c r="F9" s="210"/>
      <c r="G9" s="210"/>
      <c r="H9" s="210"/>
      <c r="I9" s="104"/>
      <c r="J9" s="104"/>
    </row>
    <row r="10" customFormat="false" ht="84.75" hidden="false" customHeight="true" outlineLevel="0" collapsed="false">
      <c r="A10" s="25"/>
      <c r="B10" s="25"/>
      <c r="C10" s="25"/>
      <c r="D10" s="26"/>
      <c r="E10" s="210"/>
      <c r="F10" s="210"/>
      <c r="G10" s="210"/>
      <c r="H10" s="210"/>
      <c r="I10" s="108"/>
      <c r="J10" s="108"/>
    </row>
    <row r="11" customFormat="false" ht="61.5" hidden="false" customHeight="true" outlineLevel="0" collapsed="false">
      <c r="A11" s="211" t="s">
        <v>65</v>
      </c>
      <c r="B11" s="212" t="s">
        <v>147</v>
      </c>
      <c r="C11" s="212" t="s">
        <v>148</v>
      </c>
      <c r="D11" s="212" t="s">
        <v>149</v>
      </c>
      <c r="E11" s="212" t="s">
        <v>150</v>
      </c>
      <c r="F11" s="212" t="s">
        <v>151</v>
      </c>
      <c r="G11" s="212" t="s">
        <v>152</v>
      </c>
      <c r="H11" s="212" t="s">
        <v>153</v>
      </c>
      <c r="I11" s="108"/>
      <c r="J11" s="108"/>
    </row>
    <row r="12" customFormat="false" ht="45" hidden="false" customHeight="true" outlineLevel="0" collapsed="false">
      <c r="A12" s="213" t="s">
        <v>70</v>
      </c>
      <c r="B12" s="213"/>
      <c r="C12" s="213"/>
      <c r="D12" s="213"/>
      <c r="E12" s="213"/>
      <c r="F12" s="213"/>
      <c r="G12" s="213"/>
      <c r="H12" s="213"/>
      <c r="I12" s="110"/>
      <c r="J12" s="104"/>
    </row>
    <row r="13" customFormat="false" ht="61.5" hidden="false" customHeight="true" outlineLevel="0" collapsed="false">
      <c r="A13" s="111"/>
      <c r="B13" s="112"/>
      <c r="C13" s="112"/>
      <c r="D13" s="112"/>
      <c r="E13" s="112"/>
      <c r="F13" s="112"/>
      <c r="G13" s="112"/>
      <c r="H13" s="113"/>
      <c r="I13" s="185"/>
      <c r="J13" s="108"/>
    </row>
    <row r="14" customFormat="false" ht="61.5" hidden="false" customHeight="true" outlineLevel="0" collapsed="false">
      <c r="A14" s="214"/>
      <c r="B14" s="215" t="s">
        <v>73</v>
      </c>
      <c r="C14" s="215"/>
      <c r="D14" s="215"/>
      <c r="E14" s="215"/>
      <c r="F14" s="216"/>
      <c r="G14" s="216"/>
      <c r="H14" s="217" t="n">
        <f aca="false">'Paiement - Dépenses directes de'!G33</f>
        <v>0</v>
      </c>
      <c r="I14" s="185"/>
      <c r="J14" s="108"/>
    </row>
    <row r="15" customFormat="false" ht="45" hidden="false" customHeight="true" outlineLevel="0" collapsed="false">
      <c r="A15" s="213" t="s">
        <v>74</v>
      </c>
      <c r="B15" s="213"/>
      <c r="C15" s="213"/>
      <c r="D15" s="213"/>
      <c r="E15" s="213"/>
      <c r="F15" s="213"/>
      <c r="G15" s="213"/>
      <c r="H15" s="213"/>
      <c r="I15" s="110"/>
      <c r="J15" s="104"/>
    </row>
    <row r="16" customFormat="false" ht="61.5" hidden="false" customHeight="true" outlineLevel="0" collapsed="false">
      <c r="A16" s="218"/>
      <c r="B16" s="219" t="s">
        <v>75</v>
      </c>
      <c r="C16" s="219"/>
      <c r="D16" s="219"/>
      <c r="E16" s="219"/>
      <c r="F16" s="219"/>
      <c r="G16" s="219"/>
      <c r="H16" s="220" t="n">
        <f aca="false">H14*15%</f>
        <v>0</v>
      </c>
      <c r="I16" s="108"/>
      <c r="J16" s="108"/>
    </row>
    <row r="17" customFormat="false" ht="61.5" hidden="false" customHeight="true" outlineLevel="0" collapsed="false">
      <c r="A17" s="50"/>
      <c r="B17" s="215" t="s">
        <v>73</v>
      </c>
      <c r="C17" s="215"/>
      <c r="D17" s="215"/>
      <c r="E17" s="215"/>
      <c r="F17" s="216"/>
      <c r="G17" s="216"/>
      <c r="H17" s="217" t="n">
        <f aca="false">H16</f>
        <v>0</v>
      </c>
      <c r="I17" s="108"/>
      <c r="J17" s="108"/>
    </row>
    <row r="18" customFormat="false" ht="45" hidden="false" customHeight="true" outlineLevel="0" collapsed="false">
      <c r="A18" s="213" t="s">
        <v>77</v>
      </c>
      <c r="B18" s="213"/>
      <c r="C18" s="213"/>
      <c r="D18" s="213"/>
      <c r="E18" s="213"/>
      <c r="F18" s="213"/>
      <c r="G18" s="213"/>
      <c r="H18" s="213"/>
      <c r="I18" s="110"/>
      <c r="J18" s="104"/>
    </row>
    <row r="19" customFormat="false" ht="45" hidden="false" customHeight="true" outlineLevel="0" collapsed="false">
      <c r="A19" s="111"/>
      <c r="B19" s="112"/>
      <c r="C19" s="112"/>
      <c r="D19" s="112"/>
      <c r="E19" s="112"/>
      <c r="F19" s="112"/>
      <c r="G19" s="112"/>
      <c r="H19" s="113"/>
      <c r="I19" s="114"/>
      <c r="J19" s="104"/>
    </row>
    <row r="20" customFormat="false" ht="45" hidden="true" customHeight="true" outlineLevel="1" collapsed="false">
      <c r="A20" s="111"/>
      <c r="B20" s="112"/>
      <c r="C20" s="112"/>
      <c r="D20" s="112"/>
      <c r="E20" s="112"/>
      <c r="F20" s="112"/>
      <c r="G20" s="112"/>
      <c r="H20" s="113"/>
      <c r="I20" s="114"/>
      <c r="J20" s="104"/>
    </row>
    <row r="21" customFormat="false" ht="45" hidden="true" customHeight="true" outlineLevel="1" collapsed="false">
      <c r="A21" s="111"/>
      <c r="B21" s="112"/>
      <c r="C21" s="112"/>
      <c r="D21" s="112"/>
      <c r="E21" s="112"/>
      <c r="F21" s="112"/>
      <c r="G21" s="112"/>
      <c r="H21" s="113"/>
      <c r="I21" s="114"/>
      <c r="J21" s="104"/>
    </row>
    <row r="22" customFormat="false" ht="45" hidden="true" customHeight="true" outlineLevel="1" collapsed="false">
      <c r="A22" s="111"/>
      <c r="B22" s="112"/>
      <c r="C22" s="112"/>
      <c r="D22" s="112"/>
      <c r="E22" s="112"/>
      <c r="F22" s="112"/>
      <c r="G22" s="112"/>
      <c r="H22" s="113"/>
      <c r="I22" s="114"/>
      <c r="J22" s="104"/>
    </row>
    <row r="23" customFormat="false" ht="45" hidden="true" customHeight="true" outlineLevel="1" collapsed="false">
      <c r="A23" s="111"/>
      <c r="B23" s="112"/>
      <c r="C23" s="112"/>
      <c r="D23" s="112"/>
      <c r="E23" s="112"/>
      <c r="F23" s="112"/>
      <c r="G23" s="112"/>
      <c r="H23" s="113"/>
      <c r="I23" s="114"/>
      <c r="J23" s="104"/>
    </row>
    <row r="24" customFormat="false" ht="45" hidden="true" customHeight="true" outlineLevel="1" collapsed="false">
      <c r="A24" s="111"/>
      <c r="B24" s="112"/>
      <c r="C24" s="112"/>
      <c r="D24" s="112"/>
      <c r="E24" s="112"/>
      <c r="F24" s="112"/>
      <c r="G24" s="112"/>
      <c r="H24" s="113"/>
      <c r="I24" s="114"/>
      <c r="J24" s="104"/>
    </row>
    <row r="25" customFormat="false" ht="45" hidden="true" customHeight="true" outlineLevel="1" collapsed="false">
      <c r="A25" s="111"/>
      <c r="B25" s="112"/>
      <c r="C25" s="112"/>
      <c r="D25" s="112"/>
      <c r="E25" s="112"/>
      <c r="F25" s="112"/>
      <c r="G25" s="112"/>
      <c r="H25" s="113"/>
      <c r="I25" s="114"/>
      <c r="J25" s="104"/>
    </row>
    <row r="26" customFormat="false" ht="45" hidden="true" customHeight="true" outlineLevel="1" collapsed="false">
      <c r="A26" s="115"/>
      <c r="B26" s="116"/>
      <c r="C26" s="117"/>
      <c r="D26" s="117"/>
      <c r="E26" s="117"/>
      <c r="F26" s="115"/>
      <c r="G26" s="115"/>
      <c r="H26" s="118"/>
      <c r="I26" s="114"/>
      <c r="J26" s="104"/>
    </row>
    <row r="27" customFormat="false" ht="45" hidden="true" customHeight="true" outlineLevel="1" collapsed="false">
      <c r="A27" s="115"/>
      <c r="B27" s="116"/>
      <c r="C27" s="117"/>
      <c r="D27" s="117"/>
      <c r="E27" s="117"/>
      <c r="F27" s="115"/>
      <c r="G27" s="115"/>
      <c r="H27" s="118"/>
      <c r="I27" s="114"/>
      <c r="J27" s="104"/>
    </row>
    <row r="28" customFormat="false" ht="45" hidden="true" customHeight="true" outlineLevel="1" collapsed="false">
      <c r="A28" s="115"/>
      <c r="B28" s="116"/>
      <c r="C28" s="117"/>
      <c r="D28" s="117"/>
      <c r="E28" s="117"/>
      <c r="F28" s="115"/>
      <c r="G28" s="115"/>
      <c r="H28" s="118"/>
      <c r="I28" s="114"/>
      <c r="J28" s="104"/>
    </row>
    <row r="29" customFormat="false" ht="45" hidden="true" customHeight="true" outlineLevel="1" collapsed="false">
      <c r="A29" s="115"/>
      <c r="B29" s="116"/>
      <c r="C29" s="117"/>
      <c r="D29" s="117"/>
      <c r="E29" s="117"/>
      <c r="F29" s="115"/>
      <c r="G29" s="115"/>
      <c r="H29" s="118"/>
      <c r="I29" s="114"/>
      <c r="J29" s="104"/>
    </row>
    <row r="30" customFormat="false" ht="45" hidden="true" customHeight="true" outlineLevel="1" collapsed="false">
      <c r="A30" s="115"/>
      <c r="B30" s="116"/>
      <c r="C30" s="117"/>
      <c r="D30" s="117"/>
      <c r="E30" s="117"/>
      <c r="F30" s="115"/>
      <c r="G30" s="115"/>
      <c r="H30" s="118"/>
      <c r="I30" s="114"/>
      <c r="J30" s="104"/>
    </row>
    <row r="31" customFormat="false" ht="45" hidden="true" customHeight="true" outlineLevel="1" collapsed="false">
      <c r="A31" s="115"/>
      <c r="B31" s="116"/>
      <c r="C31" s="117"/>
      <c r="D31" s="117"/>
      <c r="E31" s="117"/>
      <c r="F31" s="115"/>
      <c r="G31" s="115"/>
      <c r="H31" s="118"/>
      <c r="I31" s="114"/>
      <c r="J31" s="104"/>
    </row>
    <row r="32" customFormat="false" ht="45" hidden="true" customHeight="true" outlineLevel="1" collapsed="false">
      <c r="A32" s="115"/>
      <c r="B32" s="116"/>
      <c r="C32" s="117"/>
      <c r="D32" s="117"/>
      <c r="E32" s="117"/>
      <c r="F32" s="115"/>
      <c r="G32" s="115"/>
      <c r="H32" s="118"/>
      <c r="I32" s="114"/>
      <c r="J32" s="104"/>
    </row>
    <row r="33" customFormat="false" ht="45" hidden="true" customHeight="true" outlineLevel="1" collapsed="false">
      <c r="A33" s="115"/>
      <c r="B33" s="116"/>
      <c r="C33" s="117"/>
      <c r="D33" s="117"/>
      <c r="E33" s="117"/>
      <c r="F33" s="115"/>
      <c r="G33" s="115"/>
      <c r="H33" s="118"/>
      <c r="I33" s="114"/>
      <c r="J33" s="104"/>
    </row>
    <row r="34" customFormat="false" ht="45" hidden="false" customHeight="true" outlineLevel="0" collapsed="false">
      <c r="A34" s="214"/>
      <c r="B34" s="215" t="s">
        <v>73</v>
      </c>
      <c r="C34" s="215"/>
      <c r="D34" s="215"/>
      <c r="E34" s="215"/>
      <c r="F34" s="216"/>
      <c r="G34" s="216"/>
      <c r="H34" s="221" t="n">
        <f aca="false">SUM(H19:H33)</f>
        <v>0</v>
      </c>
      <c r="I34" s="222"/>
      <c r="J34" s="223"/>
    </row>
    <row r="35" customFormat="false" ht="45" hidden="false" customHeight="true" outlineLevel="0" collapsed="false">
      <c r="A35" s="213" t="s">
        <v>80</v>
      </c>
      <c r="B35" s="213"/>
      <c r="C35" s="213"/>
      <c r="D35" s="213"/>
      <c r="E35" s="213"/>
      <c r="F35" s="213"/>
      <c r="G35" s="213"/>
      <c r="H35" s="213"/>
      <c r="I35" s="114"/>
      <c r="J35" s="104"/>
    </row>
    <row r="36" customFormat="false" ht="45" hidden="false" customHeight="true" outlineLevel="0" collapsed="false">
      <c r="A36" s="125"/>
      <c r="B36" s="224" t="s">
        <v>81</v>
      </c>
      <c r="C36" s="224"/>
      <c r="D36" s="124"/>
      <c r="E36" s="124"/>
      <c r="F36" s="125"/>
      <c r="G36" s="125"/>
      <c r="H36" s="43" t="n">
        <f aca="false">'Paiement - Apports en nature'!G33</f>
        <v>0</v>
      </c>
      <c r="I36" s="114"/>
      <c r="J36" s="104"/>
    </row>
    <row r="37" customFormat="false" ht="45" hidden="false" customHeight="true" outlineLevel="0" collapsed="false">
      <c r="A37" s="214"/>
      <c r="B37" s="215" t="s">
        <v>73</v>
      </c>
      <c r="C37" s="215"/>
      <c r="D37" s="215"/>
      <c r="E37" s="215"/>
      <c r="F37" s="216"/>
      <c r="G37" s="216"/>
      <c r="H37" s="221" t="n">
        <f aca="false">SUM(H36:H36)</f>
        <v>0</v>
      </c>
      <c r="I37" s="222"/>
      <c r="J37" s="223"/>
    </row>
    <row r="38" customFormat="false" ht="45" hidden="false" customHeight="true" outlineLevel="0" collapsed="false">
      <c r="A38" s="213" t="s">
        <v>82</v>
      </c>
      <c r="B38" s="213"/>
      <c r="C38" s="213"/>
      <c r="D38" s="213"/>
      <c r="E38" s="213"/>
      <c r="F38" s="213"/>
      <c r="G38" s="213"/>
      <c r="H38" s="213"/>
      <c r="I38" s="114"/>
      <c r="J38" s="104"/>
    </row>
    <row r="39" customFormat="false" ht="45" hidden="false" customHeight="true" outlineLevel="0" collapsed="false">
      <c r="A39" s="122"/>
      <c r="B39" s="123"/>
      <c r="C39" s="123"/>
      <c r="D39" s="124"/>
      <c r="E39" s="124"/>
      <c r="F39" s="125"/>
      <c r="G39" s="125"/>
      <c r="H39" s="126"/>
      <c r="I39" s="114"/>
      <c r="J39" s="104"/>
    </row>
    <row r="40" customFormat="false" ht="45" hidden="true" customHeight="true" outlineLevel="1" collapsed="false">
      <c r="A40" s="122"/>
      <c r="B40" s="123"/>
      <c r="C40" s="123"/>
      <c r="D40" s="124"/>
      <c r="E40" s="124"/>
      <c r="F40" s="125"/>
      <c r="G40" s="125"/>
      <c r="H40" s="126"/>
      <c r="I40" s="114"/>
      <c r="J40" s="104"/>
    </row>
    <row r="41" customFormat="false" ht="45" hidden="true" customHeight="true" outlineLevel="1" collapsed="false">
      <c r="A41" s="122"/>
      <c r="B41" s="123"/>
      <c r="C41" s="123"/>
      <c r="D41" s="124"/>
      <c r="E41" s="124"/>
      <c r="F41" s="125"/>
      <c r="G41" s="125"/>
      <c r="H41" s="126"/>
      <c r="I41" s="114"/>
      <c r="J41" s="104"/>
    </row>
    <row r="42" customFormat="false" ht="45" hidden="true" customHeight="true" outlineLevel="1" collapsed="false">
      <c r="A42" s="122"/>
      <c r="B42" s="123"/>
      <c r="C42" s="123"/>
      <c r="D42" s="124"/>
      <c r="E42" s="124"/>
      <c r="F42" s="125"/>
      <c r="G42" s="125"/>
      <c r="H42" s="126"/>
      <c r="I42" s="114"/>
      <c r="J42" s="104"/>
    </row>
    <row r="43" customFormat="false" ht="45" hidden="true" customHeight="true" outlineLevel="1" collapsed="false">
      <c r="A43" s="122"/>
      <c r="B43" s="123"/>
      <c r="C43" s="123"/>
      <c r="D43" s="124"/>
      <c r="E43" s="124"/>
      <c r="F43" s="125"/>
      <c r="G43" s="125"/>
      <c r="H43" s="126"/>
      <c r="I43" s="114"/>
      <c r="J43" s="104"/>
    </row>
    <row r="44" customFormat="false" ht="45" hidden="true" customHeight="true" outlineLevel="1" collapsed="false">
      <c r="A44" s="122"/>
      <c r="B44" s="123"/>
      <c r="C44" s="123"/>
      <c r="D44" s="124"/>
      <c r="E44" s="124"/>
      <c r="F44" s="125"/>
      <c r="G44" s="125"/>
      <c r="H44" s="126"/>
      <c r="I44" s="114"/>
      <c r="J44" s="104"/>
    </row>
    <row r="45" customFormat="false" ht="45" hidden="true" customHeight="true" outlineLevel="1" collapsed="false">
      <c r="A45" s="122"/>
      <c r="B45" s="123"/>
      <c r="C45" s="123"/>
      <c r="D45" s="124"/>
      <c r="E45" s="124"/>
      <c r="F45" s="125"/>
      <c r="G45" s="125"/>
      <c r="H45" s="126"/>
      <c r="I45" s="114"/>
      <c r="J45" s="104"/>
    </row>
    <row r="46" customFormat="false" ht="45" hidden="true" customHeight="true" outlineLevel="1" collapsed="false">
      <c r="A46" s="122"/>
      <c r="B46" s="123"/>
      <c r="C46" s="123"/>
      <c r="D46" s="124"/>
      <c r="E46" s="124"/>
      <c r="F46" s="125"/>
      <c r="G46" s="125"/>
      <c r="H46" s="126"/>
      <c r="I46" s="114"/>
      <c r="J46" s="104"/>
    </row>
    <row r="47" customFormat="false" ht="45" hidden="true" customHeight="true" outlineLevel="1" collapsed="false">
      <c r="A47" s="122"/>
      <c r="B47" s="123"/>
      <c r="C47" s="123"/>
      <c r="D47" s="124"/>
      <c r="E47" s="124"/>
      <c r="F47" s="125"/>
      <c r="G47" s="125"/>
      <c r="H47" s="126"/>
      <c r="I47" s="114"/>
      <c r="J47" s="104"/>
    </row>
    <row r="48" customFormat="false" ht="45" hidden="true" customHeight="true" outlineLevel="1" collapsed="false">
      <c r="A48" s="122"/>
      <c r="B48" s="123"/>
      <c r="C48" s="123"/>
      <c r="D48" s="124"/>
      <c r="E48" s="124"/>
      <c r="F48" s="125"/>
      <c r="G48" s="125"/>
      <c r="H48" s="126"/>
      <c r="I48" s="114"/>
      <c r="J48" s="104"/>
    </row>
    <row r="49" customFormat="false" ht="45" hidden="true" customHeight="true" outlineLevel="1" collapsed="false">
      <c r="A49" s="122"/>
      <c r="B49" s="123"/>
      <c r="C49" s="123"/>
      <c r="D49" s="124"/>
      <c r="E49" s="124"/>
      <c r="F49" s="125"/>
      <c r="G49" s="125"/>
      <c r="H49" s="126"/>
      <c r="I49" s="114"/>
      <c r="J49" s="104"/>
    </row>
    <row r="50" customFormat="false" ht="45" hidden="true" customHeight="true" outlineLevel="1" collapsed="false">
      <c r="A50" s="122"/>
      <c r="B50" s="123"/>
      <c r="C50" s="123"/>
      <c r="D50" s="124"/>
      <c r="E50" s="124"/>
      <c r="F50" s="125"/>
      <c r="G50" s="125"/>
      <c r="H50" s="126"/>
      <c r="I50" s="114"/>
      <c r="J50" s="104"/>
    </row>
    <row r="51" customFormat="false" ht="45" hidden="true" customHeight="true" outlineLevel="1" collapsed="false">
      <c r="A51" s="122"/>
      <c r="B51" s="123"/>
      <c r="C51" s="123"/>
      <c r="D51" s="124"/>
      <c r="E51" s="124"/>
      <c r="F51" s="125"/>
      <c r="G51" s="125"/>
      <c r="H51" s="126"/>
      <c r="I51" s="114"/>
      <c r="J51" s="104"/>
    </row>
    <row r="52" customFormat="false" ht="45" hidden="true" customHeight="true" outlineLevel="1" collapsed="false">
      <c r="A52" s="122"/>
      <c r="B52" s="123"/>
      <c r="C52" s="123"/>
      <c r="D52" s="124"/>
      <c r="E52" s="124"/>
      <c r="F52" s="125"/>
      <c r="G52" s="125"/>
      <c r="H52" s="126"/>
      <c r="I52" s="114"/>
      <c r="J52" s="104"/>
    </row>
    <row r="53" customFormat="false" ht="45" hidden="true" customHeight="true" outlineLevel="1" collapsed="false">
      <c r="A53" s="122"/>
      <c r="B53" s="123"/>
      <c r="C53" s="123"/>
      <c r="D53" s="124"/>
      <c r="E53" s="124"/>
      <c r="F53" s="125"/>
      <c r="G53" s="125"/>
      <c r="H53" s="126"/>
      <c r="I53" s="114"/>
      <c r="J53" s="104"/>
    </row>
    <row r="54" customFormat="false" ht="45" hidden="false" customHeight="true" outlineLevel="0" collapsed="false">
      <c r="A54" s="225"/>
      <c r="B54" s="226" t="s">
        <v>73</v>
      </c>
      <c r="C54" s="226"/>
      <c r="D54" s="226"/>
      <c r="E54" s="226"/>
      <c r="F54" s="227"/>
      <c r="G54" s="227"/>
      <c r="H54" s="228" t="n">
        <f aca="false">SUM(H39:H53)</f>
        <v>0</v>
      </c>
      <c r="I54" s="222"/>
      <c r="J54" s="223"/>
    </row>
    <row r="55" customFormat="false" ht="45" hidden="false" customHeight="true" outlineLevel="0" collapsed="false">
      <c r="A55" s="229" t="s">
        <v>154</v>
      </c>
      <c r="B55" s="229"/>
      <c r="C55" s="229"/>
      <c r="D55" s="229"/>
      <c r="E55" s="229"/>
      <c r="F55" s="229"/>
      <c r="G55" s="230"/>
      <c r="H55" s="231" t="n">
        <f aca="false">H14+H34+H37+H54+H17</f>
        <v>0</v>
      </c>
      <c r="I55" s="232"/>
      <c r="J55" s="129"/>
    </row>
    <row r="56" customFormat="false" ht="14.25" hidden="false" customHeight="false" outlineLevel="0" collapsed="false">
      <c r="A56" s="233"/>
      <c r="B56" s="233"/>
      <c r="C56" s="233"/>
      <c r="D56" s="233"/>
      <c r="E56" s="233"/>
      <c r="F56" s="233"/>
      <c r="G56" s="233"/>
      <c r="H56" s="233"/>
    </row>
    <row r="57" customFormat="false" ht="33" hidden="false" customHeight="true" outlineLevel="0" collapsed="false">
      <c r="A57" s="234" t="s">
        <v>155</v>
      </c>
      <c r="B57" s="234" t="s">
        <v>156</v>
      </c>
      <c r="C57" s="234" t="s">
        <v>155</v>
      </c>
      <c r="D57" s="234" t="s">
        <v>156</v>
      </c>
      <c r="E57" s="234"/>
      <c r="F57" s="234"/>
      <c r="G57" s="234"/>
      <c r="H57" s="71"/>
    </row>
    <row r="58" customFormat="false" ht="17.25" hidden="false" customHeight="false" outlineLevel="0" collapsed="false">
      <c r="A58" s="235" t="s">
        <v>157</v>
      </c>
      <c r="B58" s="235"/>
      <c r="C58" s="235" t="s">
        <v>158</v>
      </c>
      <c r="D58" s="235"/>
      <c r="E58" s="235"/>
      <c r="F58" s="235"/>
      <c r="G58" s="235"/>
      <c r="H58" s="71"/>
    </row>
    <row r="59" customFormat="false" ht="14.25" hidden="false" customHeight="false" outlineLevel="0" collapsed="false">
      <c r="A59" s="176"/>
      <c r="B59" s="176"/>
      <c r="C59" s="176"/>
      <c r="D59" s="176"/>
      <c r="E59" s="176"/>
      <c r="F59" s="176"/>
      <c r="G59" s="176"/>
    </row>
    <row r="60" customFormat="false" ht="14.25" hidden="false" customHeight="false" outlineLevel="0" collapsed="false">
      <c r="A60" s="176"/>
      <c r="B60" s="176"/>
      <c r="C60" s="176"/>
      <c r="D60" s="176"/>
      <c r="E60" s="176"/>
      <c r="F60" s="176"/>
      <c r="G60" s="176"/>
    </row>
    <row r="61" customFormat="false" ht="14.25" hidden="false" customHeight="false" outlineLevel="0" collapsed="false">
      <c r="A61" s="176"/>
      <c r="B61" s="176"/>
      <c r="C61" s="176"/>
      <c r="D61" s="176"/>
      <c r="E61" s="176"/>
      <c r="F61" s="176"/>
      <c r="G61" s="176"/>
    </row>
    <row r="70" customFormat="false" ht="14.25" hidden="false" customHeight="false" outlineLevel="0" collapsed="false">
      <c r="A70" s="236" t="s">
        <v>159</v>
      </c>
      <c r="B70" s="236"/>
      <c r="C70" s="236"/>
      <c r="D70" s="236"/>
      <c r="E70" s="236"/>
      <c r="F70" s="236"/>
      <c r="G70" s="236"/>
      <c r="H70" s="236"/>
      <c r="I70" s="8"/>
    </row>
  </sheetData>
  <sheetProtection sheet="true" password="c2df" objects="true" scenarios="true"/>
  <mergeCells count="25">
    <mergeCell ref="B2:H2"/>
    <mergeCell ref="B3:H3"/>
    <mergeCell ref="B4:H4"/>
    <mergeCell ref="B5:H5"/>
    <mergeCell ref="A6:H6"/>
    <mergeCell ref="C8:D8"/>
    <mergeCell ref="E8:H10"/>
    <mergeCell ref="A12:H12"/>
    <mergeCell ref="B14:E14"/>
    <mergeCell ref="A15:H15"/>
    <mergeCell ref="B16:G16"/>
    <mergeCell ref="B17:E17"/>
    <mergeCell ref="A18:H18"/>
    <mergeCell ref="B34:E34"/>
    <mergeCell ref="A35:H35"/>
    <mergeCell ref="B37:E37"/>
    <mergeCell ref="A38:H38"/>
    <mergeCell ref="B54:E54"/>
    <mergeCell ref="A55:F55"/>
    <mergeCell ref="D57:G57"/>
    <mergeCell ref="A58:B58"/>
    <mergeCell ref="C58:G58"/>
    <mergeCell ref="A59:B61"/>
    <mergeCell ref="C59:G61"/>
    <mergeCell ref="A70:H70"/>
  </mergeCell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Roman,Normal"&amp;12&amp;Kffffff&amp;A</oddHeader>
    <oddFooter>&amp;C&amp;"Times New Roman,Normal"&amp;12&amp;KffffffPage &amp;P</odd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L61"/>
  <sheetViews>
    <sheetView showFormulas="false" showGridLines="false" showRowColHeaders="true" showZeros="true" rightToLeft="false" tabSelected="false" showOutlineSymbols="true" defaultGridColor="true" view="normal" topLeftCell="A40" colorId="64" zoomScale="64" zoomScaleNormal="64" zoomScalePageLayoutView="100" workbookViewId="0">
      <selection pane="topLeft" activeCell="A60" activeCellId="0" sqref="A60"/>
    </sheetView>
  </sheetViews>
  <sheetFormatPr defaultColWidth="10.66796875" defaultRowHeight="14.25" zeroHeight="false" outlineLevelRow="0" outlineLevelCol="0"/>
  <cols>
    <col collapsed="false" customWidth="true" hidden="false" outlineLevel="0" max="1" min="1" style="0" width="87"/>
    <col collapsed="false" customWidth="true" hidden="false" outlineLevel="0" max="4" min="2" style="0" width="20.11"/>
    <col collapsed="false" customWidth="true" hidden="false" outlineLevel="0" max="5" min="5" style="0" width="25.56"/>
    <col collapsed="false" customWidth="true" hidden="false" outlineLevel="0" max="7" min="6" style="12" width="20.11"/>
    <col collapsed="false" customWidth="true" hidden="false" outlineLevel="0" max="16384" min="16384" style="0" width="11.56"/>
  </cols>
  <sheetData>
    <row r="1" customFormat="false" ht="140.25" hidden="false" customHeight="true" outlineLevel="0" collapsed="false">
      <c r="A1" s="8"/>
      <c r="B1" s="93"/>
      <c r="C1" s="93"/>
      <c r="D1" s="93"/>
      <c r="E1" s="8"/>
      <c r="F1" s="8"/>
      <c r="G1" s="8"/>
      <c r="H1" s="8"/>
      <c r="I1" s="8"/>
    </row>
    <row r="2" customFormat="false" ht="30" hidden="false" customHeight="true" outlineLevel="0" collapsed="false">
      <c r="A2" s="10" t="s">
        <v>50</v>
      </c>
      <c r="B2" s="94" t="str">
        <f aca="false">IF('Récap plan de financement - Res'!B2="","",'Récap plan de financement - Res'!B2)</f>
        <v/>
      </c>
      <c r="C2" s="94"/>
      <c r="D2" s="94"/>
      <c r="E2" s="94"/>
      <c r="F2" s="94"/>
      <c r="G2" s="94"/>
      <c r="H2" s="95"/>
      <c r="I2" s="8"/>
    </row>
    <row r="3" customFormat="false" ht="30" hidden="false" customHeight="true" outlineLevel="0" collapsed="false">
      <c r="A3" s="10" t="s">
        <v>51</v>
      </c>
      <c r="B3" s="94" t="str">
        <f aca="false">IF('Récap plan de financement - Res'!B3="","",'Récap plan de financement - Res'!B3)</f>
        <v/>
      </c>
      <c r="C3" s="94"/>
      <c r="D3" s="94"/>
      <c r="E3" s="94"/>
      <c r="F3" s="94"/>
      <c r="G3" s="94"/>
      <c r="H3" s="96"/>
      <c r="I3" s="8"/>
      <c r="L3" s="97"/>
    </row>
    <row r="4" customFormat="false" ht="30" hidden="false" customHeight="true" outlineLevel="0" collapsed="false">
      <c r="A4" s="10" t="s">
        <v>52</v>
      </c>
      <c r="B4" s="94" t="str">
        <f aca="false">IF('Récap plan de financement - Res'!B4="","",'Récap plan de financement - Res'!B4)</f>
        <v/>
      </c>
      <c r="C4" s="94"/>
      <c r="D4" s="94"/>
      <c r="E4" s="94"/>
      <c r="F4" s="94"/>
      <c r="G4" s="94"/>
      <c r="H4" s="96"/>
      <c r="I4" s="8"/>
    </row>
    <row r="5" customFormat="false" ht="30" hidden="false" customHeight="true" outlineLevel="0" collapsed="false">
      <c r="A5" s="10" t="s">
        <v>53</v>
      </c>
      <c r="B5" s="98" t="str">
        <f aca="false">IF('Récap plan de financement - Res'!B5="","",'Récap plan de financement - Res'!B5)</f>
        <v/>
      </c>
      <c r="C5" s="98"/>
      <c r="D5" s="98"/>
      <c r="E5" s="98"/>
      <c r="F5" s="98"/>
      <c r="G5" s="98"/>
      <c r="H5" s="99"/>
      <c r="I5" s="8"/>
    </row>
    <row r="6" customFormat="false" ht="21" hidden="false" customHeight="false" outlineLevel="0" collapsed="false">
      <c r="A6" s="9"/>
      <c r="B6" s="9"/>
      <c r="C6" s="9"/>
      <c r="D6" s="9"/>
      <c r="E6" s="9"/>
      <c r="F6" s="9"/>
      <c r="G6" s="9"/>
    </row>
    <row r="7" customFormat="false" ht="113.25" hidden="false" customHeight="true" outlineLevel="0" collapsed="false">
      <c r="A7" s="237" t="s">
        <v>160</v>
      </c>
      <c r="B7" s="237"/>
      <c r="C7" s="237"/>
      <c r="D7" s="237"/>
      <c r="E7" s="237"/>
      <c r="F7" s="237"/>
      <c r="G7" s="237"/>
    </row>
    <row r="8" customFormat="false" ht="80.25" hidden="false" customHeight="true" outlineLevel="0" collapsed="false">
      <c r="A8" s="162" t="s">
        <v>161</v>
      </c>
      <c r="B8" s="162"/>
      <c r="C8" s="162"/>
      <c r="D8" s="162"/>
      <c r="E8" s="163" t="s">
        <v>117</v>
      </c>
      <c r="F8" s="164" t="s">
        <v>103</v>
      </c>
      <c r="G8" s="165" t="s">
        <v>118</v>
      </c>
    </row>
    <row r="9" customFormat="false" ht="49.5" hidden="false" customHeight="true" outlineLevel="0" collapsed="false">
      <c r="A9" s="162"/>
      <c r="B9" s="162"/>
      <c r="C9" s="162"/>
      <c r="D9" s="162"/>
      <c r="E9" s="136" t="s">
        <v>105</v>
      </c>
      <c r="F9" s="137" t="s">
        <v>106</v>
      </c>
      <c r="G9" s="138"/>
    </row>
    <row r="10" customFormat="false" ht="27.75" hidden="false" customHeight="true" outlineLevel="0" collapsed="false">
      <c r="A10" s="162"/>
      <c r="B10" s="162"/>
      <c r="C10" s="162"/>
      <c r="D10" s="162"/>
      <c r="E10" s="139" t="s">
        <v>107</v>
      </c>
      <c r="F10" s="140" t="s">
        <v>108</v>
      </c>
      <c r="G10" s="138" t="s">
        <v>109</v>
      </c>
    </row>
    <row r="11" customFormat="false" ht="21" hidden="false" customHeight="true" outlineLevel="0" collapsed="false">
      <c r="A11" s="166" t="s">
        <v>110</v>
      </c>
      <c r="B11" s="166"/>
      <c r="C11" s="166"/>
      <c r="D11" s="166"/>
      <c r="E11" s="167" t="n">
        <v>1000</v>
      </c>
      <c r="F11" s="168" t="n">
        <v>36.92</v>
      </c>
      <c r="G11" s="169" t="n">
        <f aca="false">ROUND((E11*F11),2)</f>
        <v>36920</v>
      </c>
    </row>
    <row r="12" customFormat="false" ht="27.75" hidden="false" customHeight="true" outlineLevel="0" collapsed="false">
      <c r="A12" s="145"/>
      <c r="B12" s="145"/>
      <c r="C12" s="145"/>
      <c r="D12" s="145"/>
      <c r="E12" s="146"/>
      <c r="F12" s="147"/>
      <c r="G12" s="148" t="n">
        <f aca="false">ROUND((E12*F12),2)</f>
        <v>0</v>
      </c>
      <c r="H12" s="12"/>
      <c r="I12" s="12"/>
    </row>
    <row r="13" customFormat="false" ht="27.75" hidden="false" customHeight="true" outlineLevel="0" collapsed="false">
      <c r="A13" s="238"/>
      <c r="B13" s="238"/>
      <c r="C13" s="238"/>
      <c r="D13" s="238"/>
      <c r="E13" s="239"/>
      <c r="F13" s="151" t="n">
        <v>36.92</v>
      </c>
      <c r="G13" s="152" t="n">
        <f aca="false">ROUND((E13*F13),2)</f>
        <v>0</v>
      </c>
      <c r="H13" s="12"/>
      <c r="I13" s="12"/>
    </row>
    <row r="14" customFormat="false" ht="27.75" hidden="false" customHeight="true" outlineLevel="0" collapsed="false">
      <c r="A14" s="238"/>
      <c r="B14" s="238"/>
      <c r="C14" s="238"/>
      <c r="D14" s="238"/>
      <c r="E14" s="239"/>
      <c r="F14" s="151" t="n">
        <v>36.92</v>
      </c>
      <c r="G14" s="152" t="n">
        <f aca="false">ROUND((E14*F14),2)</f>
        <v>0</v>
      </c>
      <c r="H14" s="12"/>
      <c r="I14" s="12"/>
    </row>
    <row r="15" customFormat="false" ht="27.75" hidden="false" customHeight="true" outlineLevel="0" collapsed="false">
      <c r="A15" s="238"/>
      <c r="B15" s="238"/>
      <c r="C15" s="238"/>
      <c r="D15" s="238"/>
      <c r="E15" s="239"/>
      <c r="F15" s="151" t="n">
        <v>36.92</v>
      </c>
      <c r="G15" s="152" t="n">
        <f aca="false">ROUND((E15*F15),2)</f>
        <v>0</v>
      </c>
      <c r="H15" s="12"/>
      <c r="I15" s="12"/>
    </row>
    <row r="16" customFormat="false" ht="27.75" hidden="false" customHeight="true" outlineLevel="0" collapsed="false">
      <c r="A16" s="238"/>
      <c r="B16" s="238"/>
      <c r="C16" s="238"/>
      <c r="D16" s="238"/>
      <c r="E16" s="239"/>
      <c r="F16" s="151" t="n">
        <v>36.92</v>
      </c>
      <c r="G16" s="152" t="n">
        <f aca="false">ROUND((E16*F16),2)</f>
        <v>0</v>
      </c>
      <c r="H16" s="12"/>
      <c r="I16" s="12"/>
    </row>
    <row r="17" customFormat="false" ht="27.75" hidden="false" customHeight="true" outlineLevel="0" collapsed="false">
      <c r="A17" s="238"/>
      <c r="B17" s="238"/>
      <c r="C17" s="238"/>
      <c r="D17" s="238"/>
      <c r="E17" s="239"/>
      <c r="F17" s="151" t="n">
        <v>36.92</v>
      </c>
      <c r="G17" s="152" t="n">
        <f aca="false">ROUND((E17*F17),2)</f>
        <v>0</v>
      </c>
      <c r="H17" s="12"/>
      <c r="I17" s="12"/>
    </row>
    <row r="18" customFormat="false" ht="27.75" hidden="false" customHeight="true" outlineLevel="0" collapsed="false">
      <c r="A18" s="238"/>
      <c r="B18" s="238"/>
      <c r="C18" s="238"/>
      <c r="D18" s="238"/>
      <c r="E18" s="239"/>
      <c r="F18" s="151" t="n">
        <v>36.92</v>
      </c>
      <c r="G18" s="152" t="n">
        <f aca="false">ROUND((E18*F18),2)</f>
        <v>0</v>
      </c>
      <c r="H18" s="12"/>
      <c r="I18" s="12"/>
    </row>
    <row r="19" customFormat="false" ht="27.75" hidden="false" customHeight="true" outlineLevel="0" collapsed="false">
      <c r="A19" s="238"/>
      <c r="B19" s="238"/>
      <c r="C19" s="238"/>
      <c r="D19" s="238"/>
      <c r="E19" s="239"/>
      <c r="F19" s="151" t="n">
        <v>36.92</v>
      </c>
      <c r="G19" s="152" t="n">
        <f aca="false">ROUND((E19*F19),2)</f>
        <v>0</v>
      </c>
      <c r="H19" s="12"/>
      <c r="I19" s="12"/>
    </row>
    <row r="20" customFormat="false" ht="27.75" hidden="false" customHeight="true" outlineLevel="0" collapsed="false">
      <c r="A20" s="238"/>
      <c r="B20" s="238"/>
      <c r="C20" s="238"/>
      <c r="D20" s="238"/>
      <c r="E20" s="239"/>
      <c r="F20" s="151" t="n">
        <v>36.92</v>
      </c>
      <c r="G20" s="152" t="n">
        <f aca="false">ROUND((E20*F20),2)</f>
        <v>0</v>
      </c>
      <c r="H20" s="12"/>
      <c r="I20" s="12"/>
    </row>
    <row r="21" customFormat="false" ht="27.75" hidden="false" customHeight="true" outlineLevel="0" collapsed="false">
      <c r="A21" s="238"/>
      <c r="B21" s="238"/>
      <c r="C21" s="238"/>
      <c r="D21" s="238"/>
      <c r="E21" s="239"/>
      <c r="F21" s="151" t="n">
        <v>36.92</v>
      </c>
      <c r="G21" s="152" t="n">
        <f aca="false">ROUND((E21*F21),2)</f>
        <v>0</v>
      </c>
      <c r="H21" s="12"/>
      <c r="I21" s="12"/>
    </row>
    <row r="22" customFormat="false" ht="27.75" hidden="false" customHeight="true" outlineLevel="0" collapsed="false">
      <c r="A22" s="238"/>
      <c r="B22" s="238"/>
      <c r="C22" s="238"/>
      <c r="D22" s="238"/>
      <c r="E22" s="239"/>
      <c r="F22" s="151" t="n">
        <v>36.92</v>
      </c>
      <c r="G22" s="152" t="n">
        <f aca="false">ROUND((E22*F22),2)</f>
        <v>0</v>
      </c>
      <c r="H22" s="12"/>
      <c r="I22" s="12"/>
    </row>
    <row r="23" customFormat="false" ht="27.75" hidden="false" customHeight="true" outlineLevel="0" collapsed="false">
      <c r="A23" s="238"/>
      <c r="B23" s="238"/>
      <c r="C23" s="238"/>
      <c r="D23" s="238"/>
      <c r="E23" s="239"/>
      <c r="F23" s="151" t="n">
        <v>36.92</v>
      </c>
      <c r="G23" s="152" t="n">
        <f aca="false">ROUND((E23*F23),2)</f>
        <v>0</v>
      </c>
      <c r="H23" s="12"/>
      <c r="I23" s="12"/>
    </row>
    <row r="24" customFormat="false" ht="27.75" hidden="false" customHeight="true" outlineLevel="0" collapsed="false">
      <c r="A24" s="238"/>
      <c r="B24" s="238"/>
      <c r="C24" s="238"/>
      <c r="D24" s="238"/>
      <c r="E24" s="239"/>
      <c r="F24" s="151" t="n">
        <v>36.92</v>
      </c>
      <c r="G24" s="152" t="n">
        <f aca="false">ROUND((E24*F24),2)</f>
        <v>0</v>
      </c>
      <c r="H24" s="12"/>
      <c r="I24" s="12"/>
    </row>
    <row r="25" customFormat="false" ht="27.75" hidden="false" customHeight="true" outlineLevel="0" collapsed="false">
      <c r="A25" s="240"/>
      <c r="B25" s="240"/>
      <c r="C25" s="240"/>
      <c r="D25" s="240"/>
      <c r="E25" s="239"/>
      <c r="F25" s="151" t="n">
        <v>36.92</v>
      </c>
      <c r="G25" s="152" t="n">
        <f aca="false">ROUND((E25*F25),2)</f>
        <v>0</v>
      </c>
      <c r="H25" s="12"/>
      <c r="I25" s="12"/>
    </row>
    <row r="26" customFormat="false" ht="27.75" hidden="false" customHeight="true" outlineLevel="0" collapsed="false">
      <c r="A26" s="240"/>
      <c r="B26" s="240"/>
      <c r="C26" s="240"/>
      <c r="D26" s="240"/>
      <c r="E26" s="239"/>
      <c r="F26" s="151" t="n">
        <v>36.92</v>
      </c>
      <c r="G26" s="152" t="n">
        <f aca="false">ROUND((E26*F26),2)</f>
        <v>0</v>
      </c>
      <c r="H26" s="12"/>
      <c r="I26" s="12"/>
    </row>
    <row r="27" customFormat="false" ht="27.75" hidden="false" customHeight="true" outlineLevel="0" collapsed="false">
      <c r="A27" s="240"/>
      <c r="B27" s="240"/>
      <c r="C27" s="240"/>
      <c r="D27" s="240"/>
      <c r="E27" s="239"/>
      <c r="F27" s="151" t="n">
        <v>36.92</v>
      </c>
      <c r="G27" s="152" t="n">
        <f aca="false">ROUND((E27*F27),2)</f>
        <v>0</v>
      </c>
      <c r="H27" s="12"/>
      <c r="I27" s="12"/>
    </row>
    <row r="28" customFormat="false" ht="27.75" hidden="false" customHeight="true" outlineLevel="0" collapsed="false">
      <c r="A28" s="240"/>
      <c r="B28" s="240"/>
      <c r="C28" s="240"/>
      <c r="D28" s="240"/>
      <c r="E28" s="239"/>
      <c r="F28" s="151" t="n">
        <v>36.92</v>
      </c>
      <c r="G28" s="152" t="n">
        <f aca="false">ROUND((E28*F28),2)</f>
        <v>0</v>
      </c>
      <c r="H28" s="12"/>
      <c r="I28" s="12"/>
    </row>
    <row r="29" customFormat="false" ht="27.75" hidden="false" customHeight="true" outlineLevel="0" collapsed="false">
      <c r="A29" s="240"/>
      <c r="B29" s="240"/>
      <c r="C29" s="240"/>
      <c r="D29" s="240"/>
      <c r="E29" s="239"/>
      <c r="F29" s="151" t="n">
        <v>36.92</v>
      </c>
      <c r="G29" s="152" t="n">
        <f aca="false">ROUND((E29*F29),2)</f>
        <v>0</v>
      </c>
      <c r="H29" s="12"/>
      <c r="I29" s="12"/>
    </row>
    <row r="30" customFormat="false" ht="27.75" hidden="false" customHeight="true" outlineLevel="0" collapsed="false">
      <c r="A30" s="240"/>
      <c r="B30" s="240"/>
      <c r="C30" s="240"/>
      <c r="D30" s="240"/>
      <c r="E30" s="239"/>
      <c r="F30" s="151" t="n">
        <v>36.92</v>
      </c>
      <c r="G30" s="152" t="n">
        <f aca="false">ROUND((E30*F30),2)</f>
        <v>0</v>
      </c>
      <c r="H30" s="12"/>
      <c r="I30" s="12"/>
    </row>
    <row r="31" customFormat="false" ht="27.75" hidden="false" customHeight="true" outlineLevel="0" collapsed="false">
      <c r="A31" s="240"/>
      <c r="B31" s="240"/>
      <c r="C31" s="240"/>
      <c r="D31" s="240"/>
      <c r="E31" s="239"/>
      <c r="F31" s="151" t="n">
        <v>36.92</v>
      </c>
      <c r="G31" s="152" t="n">
        <f aca="false">ROUND((E31*F31),2)</f>
        <v>0</v>
      </c>
      <c r="H31" s="12"/>
      <c r="I31" s="12"/>
    </row>
    <row r="32" customFormat="false" ht="27.75" hidden="false" customHeight="true" outlineLevel="0" collapsed="false">
      <c r="A32" s="241"/>
      <c r="B32" s="241"/>
      <c r="C32" s="241"/>
      <c r="D32" s="241"/>
      <c r="E32" s="239"/>
      <c r="F32" s="151" t="n">
        <v>36.92</v>
      </c>
      <c r="G32" s="152" t="n">
        <f aca="false">ROUND((E32*F32),2)</f>
        <v>0</v>
      </c>
      <c r="H32" s="12"/>
      <c r="I32" s="12"/>
    </row>
    <row r="33" customFormat="false" ht="34.5" hidden="false" customHeight="true" outlineLevel="0" collapsed="false">
      <c r="A33" s="242" t="s">
        <v>111</v>
      </c>
      <c r="B33" s="242"/>
      <c r="C33" s="242"/>
      <c r="D33" s="242"/>
      <c r="E33" s="243" t="n">
        <f aca="false">SUM(E13:E32)</f>
        <v>0</v>
      </c>
      <c r="F33" s="244"/>
      <c r="G33" s="245" t="n">
        <f aca="false">SUM(G13:G32)</f>
        <v>0</v>
      </c>
      <c r="H33" s="12"/>
      <c r="I33" s="12"/>
    </row>
    <row r="34" customFormat="false" ht="14.25" hidden="false" customHeight="false" outlineLevel="0" collapsed="false">
      <c r="A34" s="246"/>
      <c r="B34" s="246"/>
      <c r="C34" s="246"/>
      <c r="D34" s="246"/>
      <c r="E34" s="246"/>
      <c r="F34" s="247"/>
      <c r="G34" s="246"/>
      <c r="H34" s="12"/>
      <c r="I34" s="12"/>
    </row>
    <row r="35" customFormat="false" ht="14.25" hidden="false" customHeight="false" outlineLevel="0" collapsed="false">
      <c r="A35" s="246"/>
      <c r="B35" s="246"/>
      <c r="C35" s="246"/>
      <c r="D35" s="246"/>
      <c r="E35" s="246"/>
      <c r="F35" s="247"/>
      <c r="G35" s="246"/>
      <c r="H35" s="12"/>
      <c r="I35" s="12"/>
    </row>
    <row r="36" customFormat="false" ht="14.25" hidden="false" customHeight="false" outlineLevel="0" collapsed="false">
      <c r="A36" s="246"/>
      <c r="B36" s="246"/>
      <c r="C36" s="246"/>
      <c r="D36" s="246"/>
      <c r="E36" s="246"/>
      <c r="F36" s="247"/>
      <c r="G36" s="246"/>
      <c r="H36" s="12"/>
      <c r="I36" s="12"/>
    </row>
    <row r="37" customFormat="false" ht="14.25" hidden="false" customHeight="false" outlineLevel="0" collapsed="false">
      <c r="A37" s="246"/>
      <c r="B37" s="246"/>
      <c r="C37" s="246"/>
      <c r="D37" s="246"/>
      <c r="E37" s="246"/>
      <c r="F37" s="247"/>
      <c r="G37" s="246"/>
      <c r="H37" s="12"/>
      <c r="I37" s="12"/>
    </row>
    <row r="38" customFormat="false" ht="14.25" hidden="false" customHeight="false" outlineLevel="0" collapsed="false">
      <c r="A38" s="246"/>
      <c r="B38" s="246"/>
      <c r="C38" s="246"/>
      <c r="D38" s="246"/>
      <c r="E38" s="246"/>
      <c r="F38" s="247"/>
      <c r="G38" s="246"/>
      <c r="H38" s="12"/>
      <c r="I38" s="12"/>
    </row>
    <row r="39" customFormat="false" ht="17.25" hidden="false" customHeight="false" outlineLevel="0" collapsed="false">
      <c r="A39" s="234" t="s">
        <v>155</v>
      </c>
      <c r="B39" s="234" t="s">
        <v>156</v>
      </c>
      <c r="C39" s="234" t="s">
        <v>155</v>
      </c>
      <c r="D39" s="234" t="s">
        <v>156</v>
      </c>
      <c r="E39" s="234"/>
      <c r="F39" s="234"/>
      <c r="G39" s="234"/>
      <c r="H39" s="234" t="s">
        <v>155</v>
      </c>
      <c r="I39" s="234" t="s">
        <v>156</v>
      </c>
      <c r="J39" s="234"/>
      <c r="K39" s="234"/>
      <c r="L39" s="234"/>
    </row>
    <row r="40" customFormat="false" ht="17.25" hidden="false" customHeight="false" outlineLevel="0" collapsed="false">
      <c r="A40" s="248" t="s">
        <v>162</v>
      </c>
      <c r="B40" s="248"/>
      <c r="C40" s="249" t="s">
        <v>163</v>
      </c>
      <c r="D40" s="249"/>
      <c r="E40" s="249"/>
      <c r="F40" s="249"/>
      <c r="G40" s="249"/>
      <c r="H40" s="249" t="s">
        <v>158</v>
      </c>
      <c r="I40" s="249"/>
      <c r="J40" s="249"/>
      <c r="K40" s="249"/>
      <c r="L40" s="249"/>
    </row>
    <row r="41" customFormat="false" ht="17.25" hidden="false" customHeight="false" outlineLevel="0" collapsed="false">
      <c r="A41" s="249" t="s">
        <v>164</v>
      </c>
      <c r="B41" s="249"/>
      <c r="C41" s="249" t="s">
        <v>165</v>
      </c>
      <c r="D41" s="249"/>
      <c r="E41" s="249"/>
      <c r="F41" s="249"/>
      <c r="G41" s="249"/>
      <c r="H41" s="250"/>
      <c r="I41" s="250"/>
      <c r="J41" s="250"/>
      <c r="K41" s="250"/>
      <c r="L41" s="250"/>
    </row>
    <row r="42" customFormat="false" ht="14.25" hidden="false" customHeight="false" outlineLevel="0" collapsed="false">
      <c r="A42" s="251"/>
      <c r="B42" s="251"/>
      <c r="C42" s="252"/>
      <c r="D42" s="252"/>
      <c r="E42" s="252"/>
      <c r="F42" s="252"/>
      <c r="G42" s="252"/>
      <c r="H42" s="250"/>
      <c r="I42" s="250"/>
      <c r="J42" s="250"/>
      <c r="K42" s="250"/>
      <c r="L42" s="250"/>
    </row>
    <row r="43" customFormat="false" ht="14.25" hidden="false" customHeight="false" outlineLevel="0" collapsed="false">
      <c r="A43" s="251"/>
      <c r="B43" s="251"/>
      <c r="C43" s="252"/>
      <c r="D43" s="252"/>
      <c r="E43" s="252"/>
      <c r="F43" s="252"/>
      <c r="G43" s="252"/>
      <c r="H43" s="250"/>
      <c r="I43" s="250"/>
      <c r="J43" s="250"/>
      <c r="K43" s="250"/>
      <c r="L43" s="250"/>
    </row>
    <row r="44" customFormat="false" ht="14.25" hidden="false" customHeight="false" outlineLevel="0" collapsed="false">
      <c r="A44" s="251"/>
      <c r="B44" s="251"/>
      <c r="C44" s="252"/>
      <c r="D44" s="252"/>
      <c r="E44" s="252"/>
      <c r="F44" s="252"/>
      <c r="G44" s="252"/>
      <c r="H44" s="250"/>
      <c r="I44" s="250"/>
      <c r="J44" s="250"/>
      <c r="K44" s="250"/>
      <c r="L44" s="250"/>
    </row>
    <row r="45" customFormat="false" ht="14.25" hidden="false" customHeight="false" outlineLevel="0" collapsed="false">
      <c r="A45" s="12"/>
      <c r="B45" s="12"/>
      <c r="C45" s="12"/>
      <c r="D45" s="12"/>
      <c r="E45" s="12"/>
      <c r="H45" s="12"/>
      <c r="I45" s="12"/>
    </row>
    <row r="46" customFormat="false" ht="14.25" hidden="false" customHeight="false" outlineLevel="0" collapsed="false">
      <c r="A46" s="12"/>
      <c r="B46" s="12"/>
      <c r="C46" s="12"/>
      <c r="D46" s="12"/>
      <c r="E46" s="12"/>
      <c r="H46" s="12"/>
      <c r="I46" s="12"/>
    </row>
    <row r="47" customFormat="false" ht="14.25" hidden="false" customHeight="false" outlineLevel="0" collapsed="false">
      <c r="A47" s="12"/>
      <c r="B47" s="12"/>
      <c r="C47" s="12"/>
      <c r="D47" s="12"/>
      <c r="E47" s="12"/>
      <c r="H47" s="12"/>
      <c r="I47" s="12"/>
    </row>
    <row r="48" customFormat="false" ht="14.25" hidden="false" customHeight="false" outlineLevel="0" collapsed="false">
      <c r="A48" s="12"/>
      <c r="B48" s="12"/>
      <c r="C48" s="12"/>
      <c r="D48" s="12"/>
      <c r="E48" s="12"/>
      <c r="H48" s="12"/>
      <c r="I48" s="12"/>
    </row>
    <row r="49" customFormat="false" ht="14.25" hidden="false" customHeight="false" outlineLevel="0" collapsed="false">
      <c r="A49" s="12"/>
      <c r="B49" s="12"/>
      <c r="C49" s="12"/>
      <c r="D49" s="12"/>
      <c r="E49" s="12"/>
      <c r="H49" s="12"/>
      <c r="I49" s="12"/>
    </row>
    <row r="50" customFormat="false" ht="14.25" hidden="false" customHeight="false" outlineLevel="0" collapsed="false">
      <c r="A50" s="12"/>
      <c r="B50" s="12"/>
      <c r="C50" s="12"/>
      <c r="D50" s="12"/>
      <c r="E50" s="12"/>
      <c r="H50" s="12"/>
      <c r="I50" s="12"/>
    </row>
    <row r="51" customFormat="false" ht="14.25" hidden="false" customHeight="false" outlineLevel="0" collapsed="false">
      <c r="A51" s="12"/>
      <c r="B51" s="12"/>
      <c r="C51" s="12"/>
      <c r="D51" s="12"/>
      <c r="E51" s="12"/>
      <c r="H51" s="12"/>
      <c r="I51" s="12"/>
    </row>
    <row r="52" customFormat="false" ht="14.25" hidden="false" customHeight="false" outlineLevel="0" collapsed="false">
      <c r="A52" s="12"/>
      <c r="B52" s="12"/>
      <c r="C52" s="12"/>
      <c r="D52" s="12"/>
      <c r="E52" s="12"/>
      <c r="H52" s="12"/>
      <c r="I52" s="12"/>
    </row>
    <row r="53" customFormat="false" ht="14.25" hidden="false" customHeight="false" outlineLevel="0" collapsed="false">
      <c r="A53" s="12"/>
      <c r="B53" s="12"/>
      <c r="C53" s="12"/>
      <c r="D53" s="12"/>
      <c r="E53" s="12"/>
      <c r="H53" s="12"/>
      <c r="I53" s="12"/>
    </row>
    <row r="54" customFormat="false" ht="14.25" hidden="false" customHeight="false" outlineLevel="0" collapsed="false">
      <c r="A54" s="12"/>
      <c r="B54" s="12"/>
      <c r="C54" s="12"/>
      <c r="D54" s="12"/>
      <c r="E54" s="12"/>
      <c r="H54" s="12"/>
      <c r="I54" s="12"/>
    </row>
    <row r="55" customFormat="false" ht="14.25" hidden="false" customHeight="false" outlineLevel="0" collapsed="false">
      <c r="A55" s="12"/>
      <c r="B55" s="12"/>
      <c r="C55" s="12"/>
      <c r="D55" s="12"/>
      <c r="E55" s="12"/>
      <c r="H55" s="12"/>
      <c r="I55" s="12"/>
    </row>
    <row r="56" customFormat="false" ht="14.25" hidden="false" customHeight="false" outlineLevel="0" collapsed="false">
      <c r="A56" s="12"/>
      <c r="B56" s="12"/>
      <c r="C56" s="12"/>
      <c r="D56" s="12"/>
      <c r="E56" s="12"/>
      <c r="H56" s="12"/>
      <c r="I56" s="12"/>
    </row>
    <row r="57" customFormat="false" ht="14.25" hidden="false" customHeight="false" outlineLevel="0" collapsed="false">
      <c r="A57" s="253" t="s">
        <v>159</v>
      </c>
      <c r="B57" s="253"/>
      <c r="C57" s="253"/>
      <c r="D57" s="253"/>
      <c r="E57" s="253"/>
      <c r="F57" s="253"/>
      <c r="G57" s="253"/>
      <c r="H57" s="253"/>
      <c r="I57" s="253"/>
      <c r="J57" s="253"/>
      <c r="K57" s="253"/>
      <c r="L57" s="253"/>
    </row>
    <row r="59" customFormat="false" ht="14.25" hidden="false" customHeight="false" outlineLevel="0" collapsed="false">
      <c r="A59" s="159" t="s">
        <v>112</v>
      </c>
      <c r="B59" s="159"/>
      <c r="C59" s="159"/>
      <c r="D59" s="159"/>
      <c r="E59" s="159"/>
      <c r="F59" s="160"/>
      <c r="G59" s="159"/>
    </row>
    <row r="60" customFormat="false" ht="14.25" hidden="false" customHeight="false" outlineLevel="0" collapsed="false">
      <c r="A60" s="159" t="s">
        <v>113</v>
      </c>
      <c r="B60" s="159"/>
      <c r="C60" s="159"/>
      <c r="D60" s="159"/>
      <c r="E60" s="159"/>
      <c r="F60" s="160"/>
      <c r="G60" s="159"/>
    </row>
    <row r="61" customFormat="false" ht="14.25" hidden="false" customHeight="false" outlineLevel="0" collapsed="false">
      <c r="A61" s="159" t="s">
        <v>114</v>
      </c>
      <c r="B61" s="159"/>
      <c r="C61" s="159"/>
      <c r="D61" s="159"/>
      <c r="E61" s="159"/>
      <c r="F61" s="160"/>
      <c r="G61" s="159"/>
    </row>
  </sheetData>
  <sheetProtection algorithmName="SHA-512" hashValue="aRDYbDtQz/t+NRURHs9vlxB+8kMBTgBvEWrdFVLQHhBlMccPRQmwZ+lsv1nr7K1nVr3Dun2q6Fb5Jywi4/vpww==" saltValue="R31HJNdlK8qdRz3gW6m9Xg==" spinCount="100000" sheet="true" objects="true" scenarios="true"/>
  <mergeCells count="41">
    <mergeCell ref="B2:G2"/>
    <mergeCell ref="B3:G3"/>
    <mergeCell ref="B4:G4"/>
    <mergeCell ref="B5:G5"/>
    <mergeCell ref="A6:G6"/>
    <mergeCell ref="A7:G7"/>
    <mergeCell ref="A8:D10"/>
    <mergeCell ref="A11:D11"/>
    <mergeCell ref="A12:D12"/>
    <mergeCell ref="A13:D13"/>
    <mergeCell ref="A14:D14"/>
    <mergeCell ref="A15:D15"/>
    <mergeCell ref="A16:D16"/>
    <mergeCell ref="A17:D17"/>
    <mergeCell ref="A18:D18"/>
    <mergeCell ref="A19:D19"/>
    <mergeCell ref="A20:D20"/>
    <mergeCell ref="A21:D21"/>
    <mergeCell ref="A22:D22"/>
    <mergeCell ref="A23:D23"/>
    <mergeCell ref="A24:D24"/>
    <mergeCell ref="A25:D25"/>
    <mergeCell ref="A26:D26"/>
    <mergeCell ref="A27:D27"/>
    <mergeCell ref="A28:D28"/>
    <mergeCell ref="A29:D29"/>
    <mergeCell ref="A30:D30"/>
    <mergeCell ref="A31:D31"/>
    <mergeCell ref="A32:D32"/>
    <mergeCell ref="A33:D33"/>
    <mergeCell ref="D39:G39"/>
    <mergeCell ref="I39:L39"/>
    <mergeCell ref="A40:B40"/>
    <mergeCell ref="C40:G40"/>
    <mergeCell ref="H40:L40"/>
    <mergeCell ref="A41:B41"/>
    <mergeCell ref="C41:G41"/>
    <mergeCell ref="H41:L44"/>
    <mergeCell ref="A42:B44"/>
    <mergeCell ref="C42:G44"/>
    <mergeCell ref="A57:L57"/>
  </mergeCells>
  <dataValidations count="1">
    <dataValidation allowBlank="true" errorStyle="stop" operator="between" prompt="Merci de ne pas modifier la formule inscrite dans cette cellule" promptTitle="FORMULE" showDropDown="false" showErrorMessage="true" showInputMessage="true" sqref="F33:G33" type="none">
      <formula1>0</formula1>
      <formula2>0</formula2>
    </dataValidation>
  </dataValidation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L60"/>
  <sheetViews>
    <sheetView showFormulas="false" showGridLines="false" showRowColHeaders="true" showZeros="true" rightToLeft="false" tabSelected="false" showOutlineSymbols="true" defaultGridColor="true" view="normal" topLeftCell="A31" colorId="64" zoomScale="64" zoomScaleNormal="64" zoomScalePageLayoutView="100" workbookViewId="0">
      <selection pane="topLeft" activeCell="D57" activeCellId="0" sqref="D57"/>
    </sheetView>
  </sheetViews>
  <sheetFormatPr defaultColWidth="10.66796875" defaultRowHeight="14.25" zeroHeight="false" outlineLevelRow="0" outlineLevelCol="0"/>
  <cols>
    <col collapsed="false" customWidth="true" hidden="false" outlineLevel="0" max="1" min="1" style="0" width="87"/>
    <col collapsed="false" customWidth="true" hidden="false" outlineLevel="0" max="4" min="2" style="0" width="20.11"/>
    <col collapsed="false" customWidth="true" hidden="false" outlineLevel="0" max="5" min="5" style="0" width="25.56"/>
    <col collapsed="false" customWidth="true" hidden="false" outlineLevel="0" max="7" min="6" style="12" width="20.11"/>
    <col collapsed="false" customWidth="true" hidden="false" outlineLevel="0" max="16384" min="16384" style="0" width="11.56"/>
  </cols>
  <sheetData>
    <row r="1" customFormat="false" ht="140.25" hidden="false" customHeight="true" outlineLevel="0" collapsed="false">
      <c r="A1" s="8"/>
      <c r="B1" s="93"/>
      <c r="C1" s="93"/>
      <c r="D1" s="93"/>
      <c r="E1" s="8"/>
      <c r="F1" s="71"/>
      <c r="G1" s="71"/>
      <c r="H1" s="8"/>
      <c r="I1" s="8"/>
    </row>
    <row r="2" customFormat="false" ht="30" hidden="false" customHeight="true" outlineLevel="0" collapsed="false">
      <c r="A2" s="10" t="s">
        <v>50</v>
      </c>
      <c r="B2" s="94" t="str">
        <f aca="false">IF('Récap plan de financement - Res'!B2="","",'Récap plan de financement - Res'!B2)</f>
        <v/>
      </c>
      <c r="C2" s="94"/>
      <c r="D2" s="94"/>
      <c r="E2" s="94"/>
      <c r="F2" s="94"/>
      <c r="G2" s="94"/>
      <c r="H2" s="95"/>
      <c r="I2" s="8"/>
    </row>
    <row r="3" customFormat="false" ht="30" hidden="false" customHeight="true" outlineLevel="0" collapsed="false">
      <c r="A3" s="10" t="s">
        <v>51</v>
      </c>
      <c r="B3" s="94" t="str">
        <f aca="false">IF('Récap plan de financement - Res'!B3="","",'Récap plan de financement - Res'!B3)</f>
        <v/>
      </c>
      <c r="C3" s="94"/>
      <c r="D3" s="94"/>
      <c r="E3" s="94"/>
      <c r="F3" s="94"/>
      <c r="G3" s="94"/>
      <c r="H3" s="96"/>
      <c r="I3" s="8"/>
      <c r="L3" s="97"/>
    </row>
    <row r="4" customFormat="false" ht="30" hidden="false" customHeight="true" outlineLevel="0" collapsed="false">
      <c r="A4" s="10" t="s">
        <v>52</v>
      </c>
      <c r="B4" s="94" t="str">
        <f aca="false">IF('Récap plan de financement - Res'!B4="","",'Récap plan de financement - Res'!B4)</f>
        <v/>
      </c>
      <c r="C4" s="94"/>
      <c r="D4" s="94"/>
      <c r="E4" s="94"/>
      <c r="F4" s="94"/>
      <c r="G4" s="94"/>
      <c r="H4" s="96"/>
      <c r="I4" s="8"/>
    </row>
    <row r="5" customFormat="false" ht="30" hidden="false" customHeight="true" outlineLevel="0" collapsed="false">
      <c r="A5" s="10" t="s">
        <v>53</v>
      </c>
      <c r="B5" s="98" t="str">
        <f aca="false">IF('Récap plan de financement - Res'!B5="","",'Récap plan de financement - Res'!B5)</f>
        <v/>
      </c>
      <c r="C5" s="98"/>
      <c r="D5" s="98"/>
      <c r="E5" s="98"/>
      <c r="F5" s="98"/>
      <c r="G5" s="98"/>
      <c r="H5" s="99"/>
      <c r="I5" s="8"/>
    </row>
    <row r="6" customFormat="false" ht="21" hidden="false" customHeight="false" outlineLevel="0" collapsed="false">
      <c r="A6" s="9"/>
      <c r="B6" s="9"/>
      <c r="C6" s="9"/>
      <c r="D6" s="9"/>
      <c r="E6" s="9"/>
      <c r="F6" s="9"/>
      <c r="G6" s="9"/>
    </row>
    <row r="7" customFormat="false" ht="113.25" hidden="false" customHeight="true" outlineLevel="0" collapsed="false">
      <c r="A7" s="237" t="s">
        <v>115</v>
      </c>
      <c r="B7" s="237"/>
      <c r="C7" s="237"/>
      <c r="D7" s="237"/>
      <c r="E7" s="237"/>
      <c r="F7" s="237"/>
      <c r="G7" s="237"/>
    </row>
    <row r="8" customFormat="false" ht="80.25" hidden="false" customHeight="true" outlineLevel="0" collapsed="false">
      <c r="A8" s="162" t="s">
        <v>116</v>
      </c>
      <c r="B8" s="162"/>
      <c r="C8" s="162"/>
      <c r="D8" s="162"/>
      <c r="E8" s="163" t="s">
        <v>117</v>
      </c>
      <c r="F8" s="164" t="s">
        <v>103</v>
      </c>
      <c r="G8" s="165" t="s">
        <v>118</v>
      </c>
    </row>
    <row r="9" customFormat="false" ht="49.5" hidden="false" customHeight="true" outlineLevel="0" collapsed="false">
      <c r="A9" s="162"/>
      <c r="B9" s="162"/>
      <c r="C9" s="162"/>
      <c r="D9" s="162"/>
      <c r="E9" s="136" t="s">
        <v>105</v>
      </c>
      <c r="F9" s="137" t="s">
        <v>106</v>
      </c>
      <c r="G9" s="138"/>
    </row>
    <row r="10" customFormat="false" ht="27.75" hidden="false" customHeight="true" outlineLevel="0" collapsed="false">
      <c r="A10" s="162"/>
      <c r="B10" s="162"/>
      <c r="C10" s="162"/>
      <c r="D10" s="162"/>
      <c r="E10" s="139" t="s">
        <v>107</v>
      </c>
      <c r="F10" s="140" t="s">
        <v>108</v>
      </c>
      <c r="G10" s="138" t="s">
        <v>109</v>
      </c>
    </row>
    <row r="11" customFormat="false" ht="21" hidden="false" customHeight="true" outlineLevel="0" collapsed="false">
      <c r="A11" s="166" t="s">
        <v>110</v>
      </c>
      <c r="B11" s="166"/>
      <c r="C11" s="166"/>
      <c r="D11" s="166"/>
      <c r="E11" s="167" t="n">
        <v>1000</v>
      </c>
      <c r="F11" s="168" t="n">
        <v>36.92</v>
      </c>
      <c r="G11" s="169" t="n">
        <f aca="false">ROUND((E11*F11),2)</f>
        <v>36920</v>
      </c>
    </row>
    <row r="12" customFormat="false" ht="27.75" hidden="false" customHeight="true" outlineLevel="0" collapsed="false">
      <c r="A12" s="145"/>
      <c r="B12" s="145"/>
      <c r="C12" s="145"/>
      <c r="D12" s="145"/>
      <c r="E12" s="146"/>
      <c r="F12" s="147"/>
      <c r="G12" s="148" t="n">
        <f aca="false">ROUND((E12*F12),2)</f>
        <v>0</v>
      </c>
    </row>
    <row r="13" customFormat="false" ht="27.75" hidden="false" customHeight="true" outlineLevel="0" collapsed="false">
      <c r="A13" s="238"/>
      <c r="B13" s="238"/>
      <c r="C13" s="238"/>
      <c r="D13" s="238"/>
      <c r="E13" s="239"/>
      <c r="F13" s="151" t="n">
        <v>36.92</v>
      </c>
      <c r="G13" s="152" t="n">
        <f aca="false">ROUND((E13*F13),2)</f>
        <v>0</v>
      </c>
    </row>
    <row r="14" customFormat="false" ht="27.75" hidden="false" customHeight="true" outlineLevel="0" collapsed="false">
      <c r="A14" s="238"/>
      <c r="B14" s="238"/>
      <c r="C14" s="238"/>
      <c r="D14" s="238"/>
      <c r="E14" s="239"/>
      <c r="F14" s="151" t="n">
        <v>36.92</v>
      </c>
      <c r="G14" s="152" t="n">
        <f aca="false">ROUND((E14*F14),2)</f>
        <v>0</v>
      </c>
    </row>
    <row r="15" customFormat="false" ht="27.75" hidden="false" customHeight="true" outlineLevel="0" collapsed="false">
      <c r="A15" s="238"/>
      <c r="B15" s="238"/>
      <c r="C15" s="238"/>
      <c r="D15" s="238"/>
      <c r="E15" s="239"/>
      <c r="F15" s="151" t="n">
        <v>36.92</v>
      </c>
      <c r="G15" s="152" t="n">
        <f aca="false">ROUND((E15*F15),2)</f>
        <v>0</v>
      </c>
    </row>
    <row r="16" customFormat="false" ht="27.75" hidden="false" customHeight="true" outlineLevel="0" collapsed="false">
      <c r="A16" s="238"/>
      <c r="B16" s="238"/>
      <c r="C16" s="238"/>
      <c r="D16" s="238"/>
      <c r="E16" s="239"/>
      <c r="F16" s="151" t="n">
        <v>36.92</v>
      </c>
      <c r="G16" s="152" t="n">
        <f aca="false">ROUND((E16*F16),2)</f>
        <v>0</v>
      </c>
    </row>
    <row r="17" customFormat="false" ht="27.75" hidden="false" customHeight="true" outlineLevel="0" collapsed="false">
      <c r="A17" s="238"/>
      <c r="B17" s="238"/>
      <c r="C17" s="238"/>
      <c r="D17" s="238"/>
      <c r="E17" s="239"/>
      <c r="F17" s="151" t="n">
        <v>36.92</v>
      </c>
      <c r="G17" s="152" t="n">
        <f aca="false">ROUND((E17*F17),2)</f>
        <v>0</v>
      </c>
    </row>
    <row r="18" customFormat="false" ht="27.75" hidden="false" customHeight="true" outlineLevel="0" collapsed="false">
      <c r="A18" s="238"/>
      <c r="B18" s="238"/>
      <c r="C18" s="238"/>
      <c r="D18" s="238"/>
      <c r="E18" s="239"/>
      <c r="F18" s="151" t="n">
        <v>36.92</v>
      </c>
      <c r="G18" s="152" t="n">
        <f aca="false">ROUND((E18*F18),2)</f>
        <v>0</v>
      </c>
    </row>
    <row r="19" customFormat="false" ht="27.75" hidden="false" customHeight="true" outlineLevel="0" collapsed="false">
      <c r="A19" s="238"/>
      <c r="B19" s="238"/>
      <c r="C19" s="238"/>
      <c r="D19" s="238"/>
      <c r="E19" s="239"/>
      <c r="F19" s="151" t="n">
        <v>36.92</v>
      </c>
      <c r="G19" s="152" t="n">
        <f aca="false">ROUND((E19*F19),2)</f>
        <v>0</v>
      </c>
    </row>
    <row r="20" customFormat="false" ht="27.75" hidden="false" customHeight="true" outlineLevel="0" collapsed="false">
      <c r="A20" s="238"/>
      <c r="B20" s="238"/>
      <c r="C20" s="238"/>
      <c r="D20" s="238"/>
      <c r="E20" s="239"/>
      <c r="F20" s="151" t="n">
        <v>36.92</v>
      </c>
      <c r="G20" s="152" t="n">
        <f aca="false">ROUND((E20*F20),2)</f>
        <v>0</v>
      </c>
    </row>
    <row r="21" customFormat="false" ht="27.75" hidden="false" customHeight="true" outlineLevel="0" collapsed="false">
      <c r="A21" s="238"/>
      <c r="B21" s="238"/>
      <c r="C21" s="238"/>
      <c r="D21" s="238"/>
      <c r="E21" s="239"/>
      <c r="F21" s="151" t="n">
        <v>36.92</v>
      </c>
      <c r="G21" s="152" t="n">
        <f aca="false">ROUND((E21*F21),2)</f>
        <v>0</v>
      </c>
    </row>
    <row r="22" customFormat="false" ht="27.75" hidden="false" customHeight="true" outlineLevel="0" collapsed="false">
      <c r="A22" s="238"/>
      <c r="B22" s="238"/>
      <c r="C22" s="238"/>
      <c r="D22" s="238"/>
      <c r="E22" s="239"/>
      <c r="F22" s="151" t="n">
        <v>36.92</v>
      </c>
      <c r="G22" s="152" t="n">
        <f aca="false">ROUND((E22*F22),2)</f>
        <v>0</v>
      </c>
    </row>
    <row r="23" customFormat="false" ht="27.75" hidden="false" customHeight="true" outlineLevel="0" collapsed="false">
      <c r="A23" s="238"/>
      <c r="B23" s="238"/>
      <c r="C23" s="238"/>
      <c r="D23" s="238"/>
      <c r="E23" s="239"/>
      <c r="F23" s="151" t="n">
        <v>36.92</v>
      </c>
      <c r="G23" s="152" t="n">
        <f aca="false">ROUND((E23*F23),2)</f>
        <v>0</v>
      </c>
    </row>
    <row r="24" customFormat="false" ht="27.75" hidden="false" customHeight="true" outlineLevel="0" collapsed="false">
      <c r="A24" s="238"/>
      <c r="B24" s="238"/>
      <c r="C24" s="238"/>
      <c r="D24" s="238"/>
      <c r="E24" s="239"/>
      <c r="F24" s="151" t="n">
        <v>36.92</v>
      </c>
      <c r="G24" s="152" t="n">
        <f aca="false">ROUND((E24*F24),2)</f>
        <v>0</v>
      </c>
    </row>
    <row r="25" customFormat="false" ht="27.75" hidden="false" customHeight="true" outlineLevel="0" collapsed="false">
      <c r="A25" s="240"/>
      <c r="B25" s="240"/>
      <c r="C25" s="240"/>
      <c r="D25" s="240"/>
      <c r="E25" s="239"/>
      <c r="F25" s="151" t="n">
        <v>36.92</v>
      </c>
      <c r="G25" s="152" t="n">
        <f aca="false">ROUND((E25*F25),2)</f>
        <v>0</v>
      </c>
    </row>
    <row r="26" customFormat="false" ht="27.75" hidden="false" customHeight="true" outlineLevel="0" collapsed="false">
      <c r="A26" s="240"/>
      <c r="B26" s="240"/>
      <c r="C26" s="240"/>
      <c r="D26" s="240"/>
      <c r="E26" s="239"/>
      <c r="F26" s="151" t="n">
        <v>36.92</v>
      </c>
      <c r="G26" s="152" t="n">
        <f aca="false">ROUND((E26*F26),2)</f>
        <v>0</v>
      </c>
    </row>
    <row r="27" customFormat="false" ht="27.75" hidden="false" customHeight="true" outlineLevel="0" collapsed="false">
      <c r="A27" s="240"/>
      <c r="B27" s="240"/>
      <c r="C27" s="240"/>
      <c r="D27" s="240"/>
      <c r="E27" s="239"/>
      <c r="F27" s="151" t="n">
        <v>36.92</v>
      </c>
      <c r="G27" s="152" t="n">
        <f aca="false">ROUND((E27*F27),2)</f>
        <v>0</v>
      </c>
    </row>
    <row r="28" customFormat="false" ht="27.75" hidden="false" customHeight="true" outlineLevel="0" collapsed="false">
      <c r="A28" s="240"/>
      <c r="B28" s="240"/>
      <c r="C28" s="240"/>
      <c r="D28" s="240"/>
      <c r="E28" s="239"/>
      <c r="F28" s="151" t="n">
        <v>36.92</v>
      </c>
      <c r="G28" s="152" t="n">
        <f aca="false">ROUND((E28*F28),2)</f>
        <v>0</v>
      </c>
    </row>
    <row r="29" customFormat="false" ht="27.75" hidden="false" customHeight="true" outlineLevel="0" collapsed="false">
      <c r="A29" s="240"/>
      <c r="B29" s="240"/>
      <c r="C29" s="240"/>
      <c r="D29" s="240"/>
      <c r="E29" s="239"/>
      <c r="F29" s="151" t="n">
        <v>36.92</v>
      </c>
      <c r="G29" s="152" t="n">
        <f aca="false">ROUND((E29*F29),2)</f>
        <v>0</v>
      </c>
    </row>
    <row r="30" customFormat="false" ht="27.75" hidden="false" customHeight="true" outlineLevel="0" collapsed="false">
      <c r="A30" s="240"/>
      <c r="B30" s="240"/>
      <c r="C30" s="240"/>
      <c r="D30" s="240"/>
      <c r="E30" s="239"/>
      <c r="F30" s="151" t="n">
        <v>36.92</v>
      </c>
      <c r="G30" s="152" t="n">
        <f aca="false">ROUND((E30*F30),2)</f>
        <v>0</v>
      </c>
    </row>
    <row r="31" customFormat="false" ht="27.75" hidden="false" customHeight="true" outlineLevel="0" collapsed="false">
      <c r="A31" s="240"/>
      <c r="B31" s="240"/>
      <c r="C31" s="240"/>
      <c r="D31" s="240"/>
      <c r="E31" s="239"/>
      <c r="F31" s="151" t="n">
        <v>36.92</v>
      </c>
      <c r="G31" s="152" t="n">
        <f aca="false">ROUND((E31*F31),2)</f>
        <v>0</v>
      </c>
    </row>
    <row r="32" customFormat="false" ht="27.75" hidden="false" customHeight="true" outlineLevel="0" collapsed="false">
      <c r="A32" s="241"/>
      <c r="B32" s="241"/>
      <c r="C32" s="241"/>
      <c r="D32" s="241"/>
      <c r="E32" s="239"/>
      <c r="F32" s="151" t="n">
        <v>36.92</v>
      </c>
      <c r="G32" s="152" t="n">
        <f aca="false">ROUND((E32*F32),2)</f>
        <v>0</v>
      </c>
    </row>
    <row r="33" customFormat="false" ht="34.5" hidden="false" customHeight="true" outlineLevel="0" collapsed="false">
      <c r="A33" s="155" t="s">
        <v>111</v>
      </c>
      <c r="B33" s="155"/>
      <c r="C33" s="155"/>
      <c r="D33" s="155"/>
      <c r="E33" s="156" t="n">
        <f aca="false">SUM(E13:E32)</f>
        <v>0</v>
      </c>
      <c r="F33" s="244"/>
      <c r="G33" s="245" t="n">
        <f aca="false">SUM(G13:G32)</f>
        <v>0</v>
      </c>
    </row>
    <row r="34" customFormat="false" ht="14.25" hidden="false" customHeight="false" outlineLevel="0" collapsed="false">
      <c r="A34" s="159"/>
      <c r="B34" s="159"/>
      <c r="C34" s="159"/>
      <c r="D34" s="159"/>
      <c r="E34" s="159"/>
      <c r="F34" s="247"/>
      <c r="G34" s="246"/>
    </row>
    <row r="35" customFormat="false" ht="14.25" hidden="false" customHeight="false" outlineLevel="0" collapsed="false">
      <c r="A35" s="159"/>
      <c r="B35" s="159"/>
      <c r="C35" s="159"/>
      <c r="D35" s="159"/>
      <c r="E35" s="159"/>
      <c r="F35" s="247"/>
      <c r="G35" s="246"/>
    </row>
    <row r="36" customFormat="false" ht="14.25" hidden="false" customHeight="false" outlineLevel="0" collapsed="false">
      <c r="A36" s="159"/>
      <c r="B36" s="159"/>
      <c r="C36" s="159"/>
      <c r="D36" s="159"/>
      <c r="E36" s="159"/>
      <c r="F36" s="247"/>
      <c r="G36" s="246"/>
    </row>
    <row r="37" customFormat="false" ht="14.25" hidden="false" customHeight="false" outlineLevel="0" collapsed="false">
      <c r="A37" s="159"/>
      <c r="B37" s="159"/>
      <c r="C37" s="159"/>
      <c r="D37" s="159"/>
      <c r="E37" s="159"/>
      <c r="F37" s="247"/>
      <c r="G37" s="246"/>
    </row>
    <row r="38" customFormat="false" ht="14.25" hidden="false" customHeight="false" outlineLevel="0" collapsed="false">
      <c r="A38" s="159"/>
      <c r="B38" s="159"/>
      <c r="C38" s="159"/>
      <c r="D38" s="159"/>
      <c r="E38" s="159"/>
      <c r="F38" s="247"/>
      <c r="G38" s="246"/>
    </row>
    <row r="39" customFormat="false" ht="17.25" hidden="false" customHeight="false" outlineLevel="0" collapsed="false">
      <c r="A39" s="234" t="s">
        <v>155</v>
      </c>
      <c r="B39" s="234" t="s">
        <v>156</v>
      </c>
      <c r="C39" s="234" t="s">
        <v>155</v>
      </c>
      <c r="D39" s="234" t="s">
        <v>156</v>
      </c>
      <c r="E39" s="234"/>
      <c r="F39" s="234"/>
      <c r="G39" s="234"/>
    </row>
    <row r="40" customFormat="false" ht="17.25" hidden="false" customHeight="false" outlineLevel="0" collapsed="false">
      <c r="A40" s="248" t="s">
        <v>166</v>
      </c>
      <c r="B40" s="248"/>
      <c r="C40" s="249" t="s">
        <v>167</v>
      </c>
      <c r="D40" s="249"/>
      <c r="E40" s="249"/>
      <c r="F40" s="249"/>
      <c r="G40" s="249"/>
    </row>
    <row r="41" customFormat="false" ht="17.25" hidden="false" customHeight="false" outlineLevel="0" collapsed="false">
      <c r="A41" s="249" t="s">
        <v>168</v>
      </c>
      <c r="B41" s="249"/>
      <c r="C41" s="249" t="s">
        <v>169</v>
      </c>
      <c r="D41" s="249"/>
      <c r="E41" s="249"/>
      <c r="F41" s="249"/>
      <c r="G41" s="249"/>
    </row>
    <row r="42" customFormat="false" ht="14.25" hidden="false" customHeight="false" outlineLevel="0" collapsed="false">
      <c r="A42" s="251"/>
      <c r="B42" s="251"/>
      <c r="C42" s="251"/>
      <c r="D42" s="251"/>
      <c r="E42" s="251"/>
      <c r="F42" s="251"/>
      <c r="G42" s="251"/>
    </row>
    <row r="43" customFormat="false" ht="14.25" hidden="false" customHeight="false" outlineLevel="0" collapsed="false">
      <c r="A43" s="251"/>
      <c r="B43" s="251"/>
      <c r="C43" s="251"/>
      <c r="D43" s="251"/>
      <c r="E43" s="251"/>
      <c r="F43" s="251"/>
      <c r="G43" s="251"/>
    </row>
    <row r="44" customFormat="false" ht="14.25" hidden="false" customHeight="false" outlineLevel="0" collapsed="false">
      <c r="A44" s="251"/>
      <c r="B44" s="251"/>
      <c r="C44" s="251"/>
      <c r="D44" s="251"/>
      <c r="E44" s="251"/>
      <c r="F44" s="251"/>
      <c r="G44" s="251"/>
    </row>
    <row r="45" customFormat="false" ht="14.25" hidden="false" customHeight="false" outlineLevel="0" collapsed="false">
      <c r="A45" s="12"/>
      <c r="B45" s="12"/>
      <c r="C45" s="12"/>
      <c r="D45" s="12"/>
      <c r="E45" s="12"/>
    </row>
    <row r="46" customFormat="false" ht="14.25" hidden="false" customHeight="false" outlineLevel="0" collapsed="false">
      <c r="A46" s="12"/>
      <c r="B46" s="12"/>
      <c r="C46" s="12"/>
      <c r="D46" s="12"/>
      <c r="E46" s="12"/>
    </row>
    <row r="47" customFormat="false" ht="14.25" hidden="false" customHeight="false" outlineLevel="0" collapsed="false">
      <c r="A47" s="12"/>
      <c r="B47" s="12"/>
      <c r="C47" s="12"/>
      <c r="D47" s="12"/>
      <c r="E47" s="12"/>
    </row>
    <row r="48" customFormat="false" ht="14.25" hidden="false" customHeight="false" outlineLevel="0" collapsed="false">
      <c r="A48" s="12"/>
      <c r="B48" s="12"/>
      <c r="C48" s="12"/>
      <c r="D48" s="12"/>
      <c r="E48" s="12"/>
    </row>
    <row r="49" customFormat="false" ht="14.25" hidden="false" customHeight="false" outlineLevel="0" collapsed="false">
      <c r="A49" s="12"/>
      <c r="B49" s="12"/>
      <c r="C49" s="12"/>
      <c r="D49" s="12"/>
      <c r="E49" s="12"/>
    </row>
    <row r="50" customFormat="false" ht="14.25" hidden="false" customHeight="false" outlineLevel="0" collapsed="false">
      <c r="A50" s="12"/>
      <c r="B50" s="12"/>
      <c r="C50" s="12"/>
      <c r="D50" s="12"/>
      <c r="E50" s="12"/>
    </row>
    <row r="51" customFormat="false" ht="14.25" hidden="false" customHeight="false" outlineLevel="0" collapsed="false">
      <c r="A51" s="12"/>
      <c r="B51" s="12"/>
      <c r="C51" s="12"/>
      <c r="D51" s="12"/>
      <c r="E51" s="12"/>
    </row>
    <row r="52" customFormat="false" ht="14.25" hidden="false" customHeight="false" outlineLevel="0" collapsed="false">
      <c r="A52" s="12"/>
      <c r="B52" s="12"/>
      <c r="C52" s="12"/>
      <c r="D52" s="12"/>
      <c r="E52" s="12"/>
    </row>
    <row r="53" customFormat="false" ht="14.25" hidden="false" customHeight="false" outlineLevel="0" collapsed="false">
      <c r="A53" s="12"/>
      <c r="B53" s="12"/>
      <c r="C53" s="12"/>
      <c r="D53" s="12"/>
      <c r="E53" s="12"/>
    </row>
    <row r="54" customFormat="false" ht="14.25" hidden="false" customHeight="false" outlineLevel="0" collapsed="false">
      <c r="A54" s="12"/>
      <c r="B54" s="12"/>
      <c r="C54" s="12"/>
      <c r="D54" s="12"/>
      <c r="E54" s="12"/>
    </row>
    <row r="56" customFormat="false" ht="14.25" hidden="false" customHeight="false" outlineLevel="0" collapsed="false">
      <c r="A56" s="253" t="s">
        <v>159</v>
      </c>
      <c r="B56" s="253"/>
      <c r="C56" s="253"/>
      <c r="D56" s="253"/>
      <c r="E56" s="253"/>
      <c r="F56" s="253"/>
      <c r="G56" s="253"/>
      <c r="H56" s="8"/>
      <c r="I56" s="8"/>
      <c r="J56" s="8"/>
    </row>
    <row r="58" customFormat="false" ht="14.25" hidden="false" customHeight="false" outlineLevel="0" collapsed="false">
      <c r="A58" s="159" t="s">
        <v>112</v>
      </c>
      <c r="B58" s="159"/>
      <c r="C58" s="159"/>
      <c r="D58" s="159"/>
      <c r="E58" s="159"/>
      <c r="F58" s="247"/>
      <c r="G58" s="246"/>
    </row>
    <row r="59" customFormat="false" ht="14.25" hidden="false" customHeight="false" outlineLevel="0" collapsed="false">
      <c r="A59" s="159" t="s">
        <v>113</v>
      </c>
      <c r="B59" s="159"/>
      <c r="C59" s="159"/>
      <c r="D59" s="159"/>
      <c r="E59" s="159"/>
      <c r="F59" s="247"/>
      <c r="G59" s="246"/>
    </row>
    <row r="60" customFormat="false" ht="14.25" hidden="false" customHeight="false" outlineLevel="0" collapsed="false">
      <c r="A60" s="159" t="s">
        <v>114</v>
      </c>
      <c r="B60" s="159"/>
      <c r="C60" s="159"/>
      <c r="D60" s="159"/>
      <c r="E60" s="159"/>
      <c r="F60" s="247"/>
      <c r="G60" s="246"/>
    </row>
  </sheetData>
  <sheetProtection algorithmName="SHA-512" hashValue="Vre91c9RFc2UtxjpAArIOKR/vQVWbeerWlgApmJmWBbTtOBtYBBjiogfpYCc7clYslu+SLBc3GttlQ/Ky2301Q==" saltValue="s+hNoLaDcbLLENYSf/y+cw==" spinCount="100000" sheet="true" objects="true" scenarios="true"/>
  <mergeCells count="38">
    <mergeCell ref="B2:G2"/>
    <mergeCell ref="B3:G3"/>
    <mergeCell ref="B4:G4"/>
    <mergeCell ref="B5:G5"/>
    <mergeCell ref="A6:G6"/>
    <mergeCell ref="A7:G7"/>
    <mergeCell ref="A8:D10"/>
    <mergeCell ref="A11:D11"/>
    <mergeCell ref="A12:D12"/>
    <mergeCell ref="A13:D13"/>
    <mergeCell ref="A14:D14"/>
    <mergeCell ref="A15:D15"/>
    <mergeCell ref="A16:D16"/>
    <mergeCell ref="A17:D17"/>
    <mergeCell ref="A18:D18"/>
    <mergeCell ref="A19:D19"/>
    <mergeCell ref="A20:D20"/>
    <mergeCell ref="A21:D21"/>
    <mergeCell ref="A22:D22"/>
    <mergeCell ref="A23:D23"/>
    <mergeCell ref="A24:D24"/>
    <mergeCell ref="A25:D25"/>
    <mergeCell ref="A26:D26"/>
    <mergeCell ref="A27:D27"/>
    <mergeCell ref="A28:D28"/>
    <mergeCell ref="A29:D29"/>
    <mergeCell ref="A30:D30"/>
    <mergeCell ref="A31:D31"/>
    <mergeCell ref="A32:D32"/>
    <mergeCell ref="A33:D33"/>
    <mergeCell ref="D39:G39"/>
    <mergeCell ref="A40:B40"/>
    <mergeCell ref="C40:G40"/>
    <mergeCell ref="A41:B41"/>
    <mergeCell ref="C41:G41"/>
    <mergeCell ref="A42:B44"/>
    <mergeCell ref="C42:G44"/>
    <mergeCell ref="A56:G56"/>
  </mergeCells>
  <dataValidations count="1">
    <dataValidation allowBlank="true" errorStyle="stop" operator="between" prompt="Merci de ne pas modifier la formule inscrite dans cette cellule" promptTitle="FORMULE" showDropDown="false" showErrorMessage="true" showInputMessage="true" sqref="F33:G33" type="none">
      <formula1>0</formula1>
      <formula2>0</formula2>
    </dataValidation>
  </dataValidation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docProps/app.xml><?xml version="1.0" encoding="utf-8"?>
<Properties xmlns="http://schemas.openxmlformats.org/officeDocument/2006/extended-properties" xmlns:vt="http://schemas.openxmlformats.org/officeDocument/2006/docPropsVTypes">
  <Template/>
  <TotalTime>3645</TotalTime>
  <Application>LibreOffice/7.5.7.1.M1$Windows_X86_64 LibreOffice_project/9d4bf91ba30c991aaed3b97dd4173f7705c6b5ae</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2017-04-20T14:08:01Z</dcterms:created>
  <dc:creator>DAVID Alexandra</dc:creator>
  <dc:description/>
  <dc:language>fr-FR</dc:language>
  <cp:lastModifiedBy>David HUGOND</cp:lastModifiedBy>
  <cp:lastPrinted>2021-04-13T14:24:26Z</cp:lastPrinted>
  <dcterms:modified xsi:type="dcterms:W3CDTF">2025-05-26T09:54:50Z</dcterms:modified>
  <cp:revision>78</cp:revision>
  <dc:subject/>
  <dc:title/>
</cp:coreProperties>
</file>

<file path=docProps/custom.xml><?xml version="1.0" encoding="utf-8"?>
<Properties xmlns="http://schemas.openxmlformats.org/officeDocument/2006/custom-properties" xmlns:vt="http://schemas.openxmlformats.org/officeDocument/2006/docPropsVTypes"/>
</file>