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615" windowWidth="18570" windowHeight="6000"/>
  </bookViews>
  <sheets>
    <sheet name="critères PPN" sheetId="1" r:id="rId1"/>
  </sheets>
  <calcPr calcId="179017"/>
</workbook>
</file>

<file path=xl/calcChain.xml><?xml version="1.0" encoding="utf-8"?>
<calcChain xmlns="http://schemas.openxmlformats.org/spreadsheetml/2006/main">
  <c r="F48" i="1" l="1"/>
  <c r="F47" i="1"/>
  <c r="F42" i="1"/>
  <c r="F39" i="1"/>
  <c r="F38" i="1"/>
  <c r="F35" i="1"/>
  <c r="F32" i="1"/>
  <c r="F31" i="1"/>
  <c r="F28" i="1"/>
  <c r="F27" i="1"/>
  <c r="F24" i="1"/>
  <c r="F23" i="1"/>
  <c r="F22" i="1"/>
  <c r="F21" i="1"/>
  <c r="F20" i="1"/>
  <c r="F19" i="1"/>
  <c r="F16" i="1"/>
  <c r="F15" i="1"/>
  <c r="F14" i="1"/>
  <c r="F13" i="1"/>
  <c r="F12" i="1"/>
  <c r="F11" i="1"/>
  <c r="F10" i="1"/>
  <c r="F7" i="1"/>
  <c r="F6" i="1"/>
  <c r="F5" i="1"/>
  <c r="F4" i="1"/>
  <c r="F40" i="1" l="1"/>
  <c r="F33" i="1"/>
  <c r="F8" i="1" l="1"/>
  <c r="F43" i="1" l="1"/>
  <c r="F36" i="1" l="1"/>
  <c r="F29" i="1"/>
  <c r="F25" i="1"/>
  <c r="F17" i="1"/>
  <c r="F45" i="1" l="1"/>
  <c r="F50" i="1" s="1"/>
  <c r="C54" i="1" s="1"/>
  <c r="F52" i="1" l="1"/>
</calcChain>
</file>

<file path=xl/comments1.xml><?xml version="1.0" encoding="utf-8"?>
<comments xmlns="http://schemas.openxmlformats.org/spreadsheetml/2006/main">
  <authors>
    <author>c.marie</author>
  </authors>
  <commentList>
    <comment ref="G15" authorId="0">
      <text>
        <r>
          <rPr>
            <b/>
            <sz val="9"/>
            <color indexed="81"/>
            <rFont val="Tahoma"/>
            <family val="2"/>
          </rPr>
          <t>c.marie:</t>
        </r>
        <r>
          <rPr>
            <sz val="9"/>
            <color indexed="81"/>
            <rFont val="Tahoma"/>
            <family val="2"/>
          </rPr>
          <t xml:space="preserve">
considérer dans la notation les objectifs de la stratégie, pas l'existant
exemple "construction de produits packagés"</t>
        </r>
      </text>
    </comment>
  </commentList>
</comments>
</file>

<file path=xl/sharedStrings.xml><?xml version="1.0" encoding="utf-8"?>
<sst xmlns="http://schemas.openxmlformats.org/spreadsheetml/2006/main" count="137" uniqueCount="96">
  <si>
    <t xml:space="preserve">critères </t>
  </si>
  <si>
    <t>définitions</t>
  </si>
  <si>
    <t>0-1</t>
  </si>
  <si>
    <t>0-2</t>
  </si>
  <si>
    <t>appréciation générale- qualitative</t>
  </si>
  <si>
    <t>Critères de sélection pour les itinéraires</t>
  </si>
  <si>
    <t>Sous total</t>
  </si>
  <si>
    <t>Une dimension interrégionale (2 régions au moins, sur la base des périmètres de 2015)</t>
  </si>
  <si>
    <t>Eligibilité</t>
  </si>
  <si>
    <t>Une durée minimale d’une semaine d’itinérance (5 nuitées)</t>
  </si>
  <si>
    <t>Note</t>
  </si>
  <si>
    <t>Le projet vise des actions opérationnelles (et pas seulement de l'animation)</t>
  </si>
  <si>
    <t>Diagnostic</t>
  </si>
  <si>
    <t>Diagnostic &amp; Stratégie</t>
  </si>
  <si>
    <t>Orientations en terme de développement et d'aménagement</t>
  </si>
  <si>
    <t>Mise en produit</t>
  </si>
  <si>
    <t>Commentaires/ méthode de notation</t>
  </si>
  <si>
    <t>Si non / 0; si oui / 1</t>
  </si>
  <si>
    <t>Contact unique, actions de promotion, produits touristiques packagés, prospection d'opérateurs touristiques</t>
  </si>
  <si>
    <t>Contact unique et actions de promotion / 1; + produits packagés mis en marché / 2; + prospection d'opérateurs touristiques / 3</t>
  </si>
  <si>
    <t>Partenariat</t>
  </si>
  <si>
    <t>Sous-total</t>
  </si>
  <si>
    <t>COPIL / Comité de suivi</t>
  </si>
  <si>
    <t>Jamais / 0; 1 fois / 1; Plusieurs fois / 2</t>
  </si>
  <si>
    <t>Partenaires présents</t>
  </si>
  <si>
    <t>Collectivités locales / 1; + acteurs touristiques locaux (OT) / 2; + associations sportives et fédérations / 3; + acteurs et associations culturelles / 4; + partenaires privés / 5</t>
  </si>
  <si>
    <t>Collectivités locales, acteurs touristiques locaux (OT), association sportives et fédérations, acteurs et associations culturelles, partenaires privés</t>
  </si>
  <si>
    <t>Chef de file</t>
  </si>
  <si>
    <t>Désignation partagée d'un chef de file</t>
  </si>
  <si>
    <t>Rôles et missions de chacun</t>
  </si>
  <si>
    <t>Lien diagnostic / stratégie</t>
  </si>
  <si>
    <t>La stratégie répond au diagnostic élaboré</t>
  </si>
  <si>
    <t>Ecoresposabilité du projet</t>
  </si>
  <si>
    <t>Cartographie</t>
  </si>
  <si>
    <t>Une cartographie de l’itinéraire est produite dans le dossier de candidature pour indiquer les zones naturelles sensibles</t>
  </si>
  <si>
    <t>Démarches écoresponsables</t>
  </si>
  <si>
    <t>2 démarches d'écoresponsabilité sont présentées dans le dossier de candidature</t>
  </si>
  <si>
    <t>Délibérations</t>
  </si>
  <si>
    <t>Délibérations des collectivités concernées</t>
  </si>
  <si>
    <t>Animation</t>
  </si>
  <si>
    <t>Moyens d'animation suffisants au regard de la stratégie visée</t>
  </si>
  <si>
    <t>Financement</t>
  </si>
  <si>
    <t>Moyens financiers</t>
  </si>
  <si>
    <t>Des moyens financiers privés sont mobilisés</t>
  </si>
  <si>
    <t>Evaluation</t>
  </si>
  <si>
    <t xml:space="preserve">Engagement dans une démarche d'évaluation : méthode de suivi et modalités de pilotage précisées (tableaux de bord, indicateurs) </t>
  </si>
  <si>
    <t>Critères tranvsersaux</t>
  </si>
  <si>
    <t>Volet numérique</t>
  </si>
  <si>
    <t>Egalité femme-homme</t>
  </si>
  <si>
    <t>Le projet intègre une action permettant de lutter contre la discrimination femme-homme</t>
  </si>
  <si>
    <t>Engagement</t>
  </si>
  <si>
    <t>Engagements</t>
  </si>
  <si>
    <t>Le dossier de candidature précise et valide les engagements demandés : organisation d'un COPIL une fois / an, journées "Massif central" (communication, diffusion d'expériences, réunions techniques), évaluation</t>
  </si>
  <si>
    <t>l'audition permet de vérifier la qualité du partenariat, la méthode de gouvernance, le degré de partage et de précision des objectifs, la pertinence de la stratégie, la vision de long terme du pôle ainsi que sa faisabilité</t>
  </si>
  <si>
    <t xml:space="preserve">Pondération </t>
  </si>
  <si>
    <t>Si non / 0; si oui / 1; si + / 2</t>
  </si>
  <si>
    <t>Le diagnostic présente les éléments techniques suivants : fréquentation, aménagements et équipements, services, zones blanches (absence d’équipements ou de services de qualité) et points noirs (en termes d’accessibilité, de sécurité, de gestion des flux, d’impact sur des espaces naturels sensibles).
Ces éléments figurent sur une carte de l’itinéraire</t>
  </si>
  <si>
    <t>Les rôles et les missions de chaque partenaire sont décrits précisément dans le dossier de candidature</t>
  </si>
  <si>
    <t>Le projet intègre un volet numérique significatif</t>
  </si>
  <si>
    <t>Bonus</t>
  </si>
  <si>
    <t>Une démarche ambitieuse est engagée en matière environnementale</t>
  </si>
  <si>
    <t>Une démarche ambitieuse est engagée en matière sociétale</t>
  </si>
  <si>
    <t>Objectifs à court (1 an) et moyen termes (3 ans); objectifs précisés et chiffrés; indicateurs de résultat arrêtés</t>
  </si>
  <si>
    <t>Objectifs à court (1 an) et moyen termes (3 ans) / 1; + objectifs précisés et chiffrés / 2; + indicateurs de résultat arrêtés / 3</t>
  </si>
  <si>
    <t>La part de financement des acteurs publics concernant les actions prévues est bien identifiée</t>
  </si>
  <si>
    <t>éligibilité</t>
  </si>
  <si>
    <t>Si "0" / inéligible</t>
  </si>
  <si>
    <t>Le diagnostic fait ressortir un fort potentiel touristique : notoriété, points d’intérêt naturels ou culturels, identité / thématique répondant au besoin de sens des pratiquants</t>
  </si>
  <si>
    <t>Notoriété touristique / 1; notoriété touristique + thématique spécifique développée / 2.</t>
  </si>
  <si>
    <t>Plan d'actions</t>
  </si>
  <si>
    <t>Priorités d'intervention bien identifiées / 1; présentation d'un échéancier permettant de planifier les aménagements et les équipements / 2; présentation d'un plan d'actions à 2-3 ans / 3</t>
  </si>
  <si>
    <t>Stratégie / priorités / actions</t>
  </si>
  <si>
    <t>l'itinéraire ou le tronçon d'itinéraire est balisé et entretenu</t>
  </si>
  <si>
    <t>Potentiel touristique</t>
  </si>
  <si>
    <t>Une organisation des acteurs institutionnels et touristiques tout le long de l’itinéraire</t>
  </si>
  <si>
    <t>Comité d'itinéraire ou équivalent</t>
  </si>
  <si>
    <t>Réuni à plusieurs reprises  depuis 1 an?</t>
  </si>
  <si>
    <t>Si non / 0 ; si oui / 1 (sont considérées valables les délibérations en cours d'examen)</t>
  </si>
  <si>
    <t>moyenne</t>
  </si>
  <si>
    <t>Note pondérée</t>
  </si>
  <si>
    <t>Grille notation</t>
  </si>
  <si>
    <t>Total Itinéraire</t>
  </si>
  <si>
    <t>Total itinéraire avec bonus</t>
  </si>
  <si>
    <t>1-5</t>
  </si>
  <si>
    <t>0 ou 1</t>
  </si>
  <si>
    <t>0 à 4</t>
  </si>
  <si>
    <t>1 ou 2</t>
  </si>
  <si>
    <t>1 à 3</t>
  </si>
  <si>
    <r>
      <rPr>
        <sz val="11"/>
        <color rgb="FFFF0000"/>
        <rFont val="Calibri"/>
        <family val="2"/>
        <scheme val="minor"/>
      </rPr>
      <t>Pas de diagnostic / 0 =&gt; inéligible</t>
    </r>
    <r>
      <rPr>
        <sz val="11"/>
        <color theme="1"/>
        <rFont val="Calibri"/>
        <family val="2"/>
        <scheme val="minor"/>
      </rPr>
      <t xml:space="preserve">
Diagnostic global à minima / 1
informations précises en matière de fréquentation, aménagements et équipements, services, zones blanches et points noir sur l'ensemble de l'itinéraire / 2-3;
diagnostic cartographié / 4</t>
    </r>
  </si>
  <si>
    <r>
      <t xml:space="preserve">Si non / 0; si oui / 1 </t>
    </r>
    <r>
      <rPr>
        <sz val="11"/>
        <color rgb="FFFF0000"/>
        <rFont val="Calibri"/>
        <family val="2"/>
        <scheme val="minor"/>
      </rPr>
      <t>=&gt; si 0 inéligible</t>
    </r>
  </si>
  <si>
    <r>
      <t xml:space="preserve">Si un ETP dédié / 1; sinon / 0 </t>
    </r>
    <r>
      <rPr>
        <sz val="11"/>
        <color rgb="FFFF0000"/>
        <rFont val="Calibri"/>
        <family val="2"/>
        <scheme val="minor"/>
      </rPr>
      <t>=&gt; si 0 non éligible</t>
    </r>
  </si>
  <si>
    <r>
      <t xml:space="preserve">le partenariat est organisé et structuré dans le cadre d'un comité d'itinéraire ou comité de pilotage </t>
    </r>
    <r>
      <rPr>
        <sz val="11"/>
        <color rgb="FFFF0000"/>
        <rFont val="Calibri"/>
        <family val="2"/>
        <scheme val="minor"/>
      </rPr>
      <t>=&gt; si 0 inéligible</t>
    </r>
  </si>
  <si>
    <t>0 ou 1 ou3</t>
  </si>
  <si>
    <t>note / 20</t>
  </si>
  <si>
    <r>
      <rPr>
        <sz val="11"/>
        <color rgb="FFFF0000"/>
        <rFont val="Calibri"/>
        <family val="2"/>
        <scheme val="minor"/>
      </rPr>
      <t>Si non / 0 - inéligible</t>
    </r>
    <r>
      <rPr>
        <sz val="11"/>
        <color theme="1"/>
        <rFont val="Calibri"/>
        <family val="2"/>
        <scheme val="minor"/>
      </rPr>
      <t>; si oui / 1</t>
    </r>
  </si>
  <si>
    <r>
      <rPr>
        <sz val="11"/>
        <color rgb="FFFF0000"/>
        <rFont val="Calibri"/>
        <family val="2"/>
        <scheme val="minor"/>
      </rPr>
      <t>Si aucune démarche présentée / 0 - inéligible</t>
    </r>
    <r>
      <rPr>
        <sz val="11"/>
        <color theme="1"/>
        <rFont val="Calibri"/>
        <family val="2"/>
        <scheme val="minor"/>
      </rPr>
      <t>; Si 2 démarches présentées comme attendu / 1; si engagement plus ambitieux / 3</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</si>
</sst>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indexed="8"/>
      <name val="Calibri"/>
      <family val="2"/>
    </font>
    <font>
      <sz val="12"/>
      <name val="Calibri"/>
      <family val="2"/>
    </font>
    <font>
      <b/>
      <sz val="11"/>
      <color theme="1"/>
      <name val="Calibri"/>
      <family val="2"/>
      <scheme val="minor"/>
    </font>
    <font>
      <sz val="11"/>
      <color theme="0"/>
      <name val="Calibri"/>
      <family val="2"/>
      <scheme val="minor"/>
    </font>
    <font>
      <b/>
      <sz val="14"/>
      <color theme="1"/>
      <name val="Calibri"/>
      <family val="2"/>
      <scheme val="minor"/>
    </font>
    <font>
      <sz val="9"/>
      <color indexed="81"/>
      <name val="Tahoma"/>
      <family val="2"/>
    </font>
    <font>
      <b/>
      <sz val="9"/>
      <color indexed="81"/>
      <name val="Tahoma"/>
      <family val="2"/>
    </font>
    <font>
      <sz val="11"/>
      <color rgb="FFFF0000"/>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indexed="10"/>
        <bgColor indexed="64"/>
      </patternFill>
    </fill>
    <fill>
      <patternFill patternType="solid">
        <fgColor rgb="FFFF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8">
    <xf numFmtId="0" fontId="0" fillId="0" borderId="0" xfId="0"/>
    <xf numFmtId="0" fontId="0" fillId="0" borderId="1" xfId="0" applyBorder="1" applyAlignment="1">
      <alignment vertical="center" wrapText="1"/>
    </xf>
    <xf numFmtId="0" fontId="2" fillId="0" borderId="1" xfId="0" applyFont="1" applyFill="1" applyBorder="1" applyAlignment="1">
      <alignment vertical="center" wrapText="1"/>
    </xf>
    <xf numFmtId="0" fontId="2" fillId="0" borderId="1" xfId="0" applyFont="1" applyBorder="1" applyAlignment="1">
      <alignment vertical="center" wrapText="1"/>
    </xf>
    <xf numFmtId="0" fontId="0" fillId="0" borderId="0" xfId="0" applyAlignment="1">
      <alignment vertical="center" wrapText="1"/>
    </xf>
    <xf numFmtId="0" fontId="0" fillId="3" borderId="1" xfId="0" applyFill="1" applyBorder="1" applyAlignment="1">
      <alignment vertical="center" wrapText="1"/>
    </xf>
    <xf numFmtId="0" fontId="4" fillId="5" borderId="1" xfId="0" applyFont="1" applyFill="1" applyBorder="1" applyAlignment="1">
      <alignment vertical="center" wrapText="1"/>
    </xf>
    <xf numFmtId="0" fontId="3" fillId="0" borderId="0" xfId="0" applyFont="1" applyAlignment="1">
      <alignment vertical="center" wrapText="1"/>
    </xf>
    <xf numFmtId="0" fontId="0" fillId="0" borderId="1" xfId="0" applyFill="1" applyBorder="1" applyAlignment="1">
      <alignment vertical="center" wrapText="1"/>
    </xf>
    <xf numFmtId="0" fontId="0" fillId="0" borderId="0" xfId="0" applyFill="1" applyAlignment="1">
      <alignment vertical="center" wrapText="1"/>
    </xf>
    <xf numFmtId="0" fontId="0" fillId="0" borderId="0" xfId="0" applyFill="1"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3" fillId="0" borderId="0"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0" fillId="0" borderId="12" xfId="0" applyBorder="1" applyAlignment="1">
      <alignment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1" fillId="0" borderId="9" xfId="0" applyFont="1" applyBorder="1" applyAlignment="1">
      <alignment horizontal="center" vertical="center" wrapText="1"/>
    </xf>
    <xf numFmtId="0" fontId="0" fillId="0" borderId="12" xfId="0" applyFill="1" applyBorder="1" applyAlignment="1">
      <alignment vertical="center" wrapText="1"/>
    </xf>
    <xf numFmtId="0" fontId="0" fillId="0" borderId="0" xfId="0" applyAlignment="1">
      <alignment vertical="center" wrapText="1"/>
    </xf>
    <xf numFmtId="0" fontId="0" fillId="2" borderId="1" xfId="0" applyFill="1" applyBorder="1" applyAlignment="1">
      <alignment horizontal="center" vertical="center" wrapText="1"/>
    </xf>
    <xf numFmtId="0" fontId="1" fillId="0" borderId="18" xfId="0" applyFont="1" applyFill="1" applyBorder="1" applyAlignment="1">
      <alignment horizontal="center" vertical="center" wrapText="1"/>
    </xf>
    <xf numFmtId="0" fontId="0" fillId="2" borderId="2" xfId="0"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Font="1" applyFill="1" applyBorder="1" applyAlignment="1">
      <alignment vertical="center" wrapText="1"/>
    </xf>
    <xf numFmtId="0" fontId="0" fillId="0" borderId="15" xfId="0" applyBorder="1" applyAlignment="1">
      <alignment horizontal="left" vertical="center" wrapText="1"/>
    </xf>
    <xf numFmtId="0" fontId="3" fillId="0" borderId="0" xfId="0" applyFont="1" applyBorder="1" applyAlignment="1">
      <alignment horizontal="right"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4" xfId="0" applyFont="1" applyBorder="1" applyAlignment="1">
      <alignment horizontal="center" vertical="center" wrapText="1"/>
    </xf>
    <xf numFmtId="0" fontId="0" fillId="3" borderId="1" xfId="0" applyFill="1" applyBorder="1" applyAlignment="1">
      <alignment horizontal="center" vertical="center" wrapText="1"/>
    </xf>
    <xf numFmtId="0" fontId="0" fillId="0" borderId="20" xfId="0" applyBorder="1" applyAlignment="1">
      <alignment vertical="center" wrapText="1"/>
    </xf>
    <xf numFmtId="0" fontId="3" fillId="0" borderId="20" xfId="0" applyFont="1" applyBorder="1" applyAlignment="1">
      <alignment vertical="center" wrapText="1"/>
    </xf>
    <xf numFmtId="0" fontId="0" fillId="0" borderId="0" xfId="0" applyAlignment="1">
      <alignment vertical="center" wrapText="1"/>
    </xf>
    <xf numFmtId="0" fontId="0" fillId="0" borderId="6" xfId="0" applyBorder="1" applyAlignment="1">
      <alignment horizontal="center" vertical="center" wrapText="1"/>
    </xf>
    <xf numFmtId="0" fontId="0" fillId="0" borderId="0" xfId="0" applyAlignment="1">
      <alignment vertical="center" wrapText="1"/>
    </xf>
    <xf numFmtId="16" fontId="0" fillId="0" borderId="1" xfId="0" quotePrefix="1" applyNumberFormat="1" applyBorder="1" applyAlignment="1">
      <alignment horizontal="center" vertical="center" wrapText="1"/>
    </xf>
    <xf numFmtId="0" fontId="0" fillId="0" borderId="0" xfId="0" applyAlignment="1">
      <alignment vertical="center" wrapText="1"/>
    </xf>
    <xf numFmtId="0" fontId="3" fillId="0" borderId="21" xfId="0" applyFont="1" applyBorder="1" applyAlignment="1">
      <alignment horizontal="right" vertical="center" wrapText="1"/>
    </xf>
    <xf numFmtId="0" fontId="3" fillId="0" borderId="4" xfId="0" applyFont="1" applyBorder="1" applyAlignment="1">
      <alignment horizontal="right" vertical="center" wrapText="1"/>
    </xf>
    <xf numFmtId="0" fontId="3" fillId="0" borderId="3" xfId="0" applyFont="1" applyBorder="1" applyAlignment="1">
      <alignment horizontal="right" vertical="center" wrapText="1"/>
    </xf>
    <xf numFmtId="0" fontId="3" fillId="0" borderId="1" xfId="0" applyFont="1" applyBorder="1" applyAlignment="1">
      <alignment horizontal="right" vertical="center" wrapText="1"/>
    </xf>
    <xf numFmtId="0" fontId="5" fillId="3" borderId="1" xfId="0" applyFont="1" applyFill="1" applyBorder="1" applyAlignment="1">
      <alignment horizontal="right" vertical="center" wrapText="1"/>
    </xf>
    <xf numFmtId="0" fontId="1" fillId="0" borderId="18" xfId="0" applyFont="1" applyBorder="1" applyAlignment="1">
      <alignment horizontal="center" vertical="center" wrapText="1"/>
    </xf>
    <xf numFmtId="0" fontId="0" fillId="0" borderId="2" xfId="0" applyFill="1" applyBorder="1" applyAlignment="1">
      <alignment horizontal="center" vertical="center" wrapText="1"/>
    </xf>
    <xf numFmtId="16"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4" fillId="5" borderId="0" xfId="0" applyFont="1" applyFill="1" applyAlignment="1">
      <alignment vertical="center" wrapText="1"/>
    </xf>
    <xf numFmtId="4" fontId="4" fillId="5" borderId="1" xfId="0" applyNumberFormat="1" applyFont="1" applyFill="1" applyBorder="1" applyAlignment="1">
      <alignment horizontal="center" vertical="center" wrapText="1"/>
    </xf>
    <xf numFmtId="0" fontId="0" fillId="0" borderId="0" xfId="0" applyAlignment="1">
      <alignment vertical="center" wrapText="1"/>
    </xf>
    <xf numFmtId="0" fontId="3" fillId="0" borderId="17" xfId="0" applyFont="1" applyBorder="1" applyAlignment="1">
      <alignment horizontal="right" vertical="center" wrapText="1"/>
    </xf>
    <xf numFmtId="0" fontId="3" fillId="0" borderId="7" xfId="0" applyFont="1" applyBorder="1" applyAlignment="1">
      <alignment horizontal="right" vertical="center" wrapText="1"/>
    </xf>
    <xf numFmtId="0" fontId="3" fillId="0" borderId="21" xfId="0" applyFont="1" applyBorder="1" applyAlignment="1">
      <alignment horizontal="right" vertical="center" wrapText="1"/>
    </xf>
    <xf numFmtId="0" fontId="5" fillId="4" borderId="10"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0" borderId="2" xfId="0" applyFont="1" applyBorder="1" applyAlignment="1">
      <alignment horizontal="right" vertical="center" wrapText="1"/>
    </xf>
    <xf numFmtId="0" fontId="3" fillId="0" borderId="4" xfId="0" applyFont="1" applyBorder="1" applyAlignment="1">
      <alignment horizontal="right" vertical="center" wrapText="1"/>
    </xf>
    <xf numFmtId="0" fontId="3" fillId="0" borderId="3" xfId="0" applyFont="1" applyBorder="1" applyAlignment="1">
      <alignment horizontal="right" vertical="center" wrapText="1"/>
    </xf>
    <xf numFmtId="0" fontId="3" fillId="0" borderId="1" xfId="0" applyFont="1" applyBorder="1" applyAlignment="1">
      <alignment horizontal="right" vertical="center" wrapText="1"/>
    </xf>
    <xf numFmtId="0" fontId="5" fillId="4" borderId="17"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3" fillId="0" borderId="10" xfId="0" applyFont="1" applyBorder="1" applyAlignment="1">
      <alignment horizontal="right" vertical="center" wrapText="1"/>
    </xf>
    <xf numFmtId="0" fontId="5" fillId="4" borderId="11" xfId="0" applyFont="1" applyFill="1" applyBorder="1" applyAlignment="1">
      <alignment horizontal="center" vertical="center" wrapText="1"/>
    </xf>
    <xf numFmtId="0" fontId="5" fillId="3" borderId="1" xfId="0" applyFont="1" applyFill="1" applyBorder="1" applyAlignment="1">
      <alignment horizontal="righ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4" fillId="5" borderId="2" xfId="0" applyFont="1" applyFill="1" applyBorder="1" applyAlignment="1">
      <alignment horizontal="right" vertical="center" wrapText="1"/>
    </xf>
    <xf numFmtId="0" fontId="4" fillId="5" borderId="4" xfId="0" applyFont="1" applyFill="1" applyBorder="1" applyAlignment="1">
      <alignment horizontal="right" vertical="center" wrapText="1"/>
    </xf>
    <xf numFmtId="0" fontId="4" fillId="5" borderId="3" xfId="0" applyFont="1" applyFill="1" applyBorder="1" applyAlignment="1">
      <alignment horizontal="right" vertical="center" wrapText="1"/>
    </xf>
    <xf numFmtId="0" fontId="5" fillId="4" borderId="16"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4" borderId="4" xfId="0" applyFill="1" applyBorder="1" applyAlignment="1">
      <alignment horizontal="center" vertical="center" wrapText="1"/>
    </xf>
  </cellXfs>
  <cellStyles count="1">
    <cellStyle name="Normal" xfId="0" builtinId="0"/>
  </cellStyles>
  <dxfs count="2">
    <dxf>
      <fill>
        <patternFill patternType="none">
          <bgColor auto="1"/>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8"/>
  <sheetViews>
    <sheetView tabSelected="1" workbookViewId="0">
      <selection activeCell="H1" sqref="H1"/>
    </sheetView>
  </sheetViews>
  <sheetFormatPr baseColWidth="10" defaultRowHeight="15" x14ac:dyDescent="0.25"/>
  <cols>
    <col min="1" max="1" width="22.7109375" style="4" customWidth="1"/>
    <col min="2" max="2" width="55.42578125" style="4" customWidth="1"/>
    <col min="3" max="3" width="11.85546875" style="4" customWidth="1"/>
    <col min="4" max="4" width="13.85546875" style="4" customWidth="1"/>
    <col min="5" max="5" width="13.85546875" style="40" customWidth="1"/>
    <col min="6" max="6" width="11.42578125" style="4"/>
    <col min="7" max="7" width="49" style="4" customWidth="1"/>
    <col min="8" max="16384" width="11.42578125" style="4"/>
  </cols>
  <sheetData>
    <row r="1" spans="1:8" ht="24" customHeight="1" thickBot="1" x14ac:dyDescent="0.3">
      <c r="A1" s="76" t="s">
        <v>5</v>
      </c>
      <c r="B1" s="76"/>
    </row>
    <row r="2" spans="1:8" ht="30" x14ac:dyDescent="0.25">
      <c r="A2" s="14" t="s">
        <v>0</v>
      </c>
      <c r="B2" s="15" t="s">
        <v>1</v>
      </c>
      <c r="C2" s="19" t="s">
        <v>80</v>
      </c>
      <c r="D2" s="19" t="s">
        <v>54</v>
      </c>
      <c r="E2" s="46" t="s">
        <v>10</v>
      </c>
      <c r="F2" s="23" t="s">
        <v>79</v>
      </c>
      <c r="G2" s="25" t="s">
        <v>16</v>
      </c>
    </row>
    <row r="3" spans="1:8" x14ac:dyDescent="0.25">
      <c r="A3" s="56" t="s">
        <v>8</v>
      </c>
      <c r="B3" s="77"/>
      <c r="C3" s="77"/>
      <c r="D3" s="77"/>
      <c r="E3" s="77"/>
      <c r="F3" s="77"/>
      <c r="G3" s="1"/>
    </row>
    <row r="4" spans="1:8" ht="30" x14ac:dyDescent="0.25">
      <c r="A4" s="20" t="s">
        <v>8</v>
      </c>
      <c r="B4" s="1" t="s">
        <v>11</v>
      </c>
      <c r="C4" s="18" t="s">
        <v>84</v>
      </c>
      <c r="D4" s="18">
        <v>1</v>
      </c>
      <c r="E4" s="18"/>
      <c r="F4" s="18">
        <f>E4*D4</f>
        <v>0</v>
      </c>
      <c r="G4" s="8" t="s">
        <v>66</v>
      </c>
    </row>
    <row r="5" spans="1:8" ht="30" x14ac:dyDescent="0.25">
      <c r="A5" s="20" t="s">
        <v>8</v>
      </c>
      <c r="B5" s="8" t="s">
        <v>7</v>
      </c>
      <c r="C5" s="18" t="s">
        <v>84</v>
      </c>
      <c r="D5" s="18">
        <v>1</v>
      </c>
      <c r="E5" s="18"/>
      <c r="F5" s="18">
        <f t="shared" ref="F5:F7" si="0">E5*D5</f>
        <v>0</v>
      </c>
      <c r="G5" s="8" t="s">
        <v>66</v>
      </c>
    </row>
    <row r="6" spans="1:8" x14ac:dyDescent="0.25">
      <c r="A6" s="20" t="s">
        <v>8</v>
      </c>
      <c r="B6" s="1" t="s">
        <v>9</v>
      </c>
      <c r="C6" s="18" t="s">
        <v>84</v>
      </c>
      <c r="D6" s="18">
        <v>1</v>
      </c>
      <c r="E6" s="18"/>
      <c r="F6" s="18">
        <f t="shared" si="0"/>
        <v>0</v>
      </c>
      <c r="G6" s="8" t="s">
        <v>66</v>
      </c>
    </row>
    <row r="7" spans="1:8" s="21" customFormat="1" x14ac:dyDescent="0.25">
      <c r="A7" s="8" t="s">
        <v>65</v>
      </c>
      <c r="B7" s="8" t="s">
        <v>72</v>
      </c>
      <c r="C7" s="18" t="s">
        <v>84</v>
      </c>
      <c r="D7" s="18">
        <v>1</v>
      </c>
      <c r="E7" s="18"/>
      <c r="F7" s="18">
        <f t="shared" si="0"/>
        <v>0</v>
      </c>
      <c r="G7" s="8" t="s">
        <v>66</v>
      </c>
    </row>
    <row r="8" spans="1:8" x14ac:dyDescent="0.25">
      <c r="A8" s="53" t="s">
        <v>6</v>
      </c>
      <c r="B8" s="54"/>
      <c r="C8" s="54"/>
      <c r="D8" s="55"/>
      <c r="E8" s="41"/>
      <c r="F8" s="37">
        <f>SUM(F4:F7)</f>
        <v>0</v>
      </c>
      <c r="G8" s="11"/>
    </row>
    <row r="9" spans="1:8" ht="18.75" x14ac:dyDescent="0.25">
      <c r="A9" s="56" t="s">
        <v>13</v>
      </c>
      <c r="B9" s="57"/>
      <c r="C9" s="57"/>
      <c r="D9" s="57"/>
      <c r="E9" s="57"/>
      <c r="F9" s="57"/>
      <c r="G9" s="34"/>
      <c r="H9" s="11"/>
    </row>
    <row r="10" spans="1:8" ht="110.25" x14ac:dyDescent="0.25">
      <c r="A10" s="16" t="s">
        <v>12</v>
      </c>
      <c r="B10" s="3" t="s">
        <v>56</v>
      </c>
      <c r="C10" s="17" t="s">
        <v>85</v>
      </c>
      <c r="D10" s="22">
        <v>4</v>
      </c>
      <c r="E10" s="24"/>
      <c r="F10" s="24">
        <f t="shared" ref="F10:F16" si="1">E10*D10</f>
        <v>0</v>
      </c>
      <c r="G10" s="1" t="s">
        <v>88</v>
      </c>
    </row>
    <row r="11" spans="1:8" s="36" customFormat="1" ht="47.25" x14ac:dyDescent="0.25">
      <c r="A11" s="16" t="s">
        <v>73</v>
      </c>
      <c r="B11" s="3" t="s">
        <v>67</v>
      </c>
      <c r="C11" s="39" t="s">
        <v>86</v>
      </c>
      <c r="D11" s="22">
        <v>2</v>
      </c>
      <c r="E11" s="24"/>
      <c r="F11" s="24">
        <f t="shared" si="1"/>
        <v>0</v>
      </c>
      <c r="G11" s="1" t="s">
        <v>68</v>
      </c>
    </row>
    <row r="12" spans="1:8" ht="47.25" x14ac:dyDescent="0.25">
      <c r="A12" s="16" t="s">
        <v>14</v>
      </c>
      <c r="B12" s="3" t="s">
        <v>62</v>
      </c>
      <c r="C12" s="48" t="s">
        <v>87</v>
      </c>
      <c r="D12" s="22">
        <v>4</v>
      </c>
      <c r="E12" s="24"/>
      <c r="F12" s="24">
        <f t="shared" si="1"/>
        <v>0</v>
      </c>
      <c r="G12" s="3" t="s">
        <v>63</v>
      </c>
    </row>
    <row r="13" spans="1:8" s="38" customFormat="1" ht="30" x14ac:dyDescent="0.25">
      <c r="A13" s="16" t="s">
        <v>30</v>
      </c>
      <c r="B13" s="3" t="s">
        <v>31</v>
      </c>
      <c r="C13" s="17" t="s">
        <v>84</v>
      </c>
      <c r="D13" s="22">
        <v>6</v>
      </c>
      <c r="E13" s="24"/>
      <c r="F13" s="24">
        <f t="shared" si="1"/>
        <v>0</v>
      </c>
      <c r="G13" s="1" t="s">
        <v>89</v>
      </c>
    </row>
    <row r="14" spans="1:8" ht="60" x14ac:dyDescent="0.25">
      <c r="A14" s="16" t="s">
        <v>69</v>
      </c>
      <c r="B14" s="3" t="s">
        <v>71</v>
      </c>
      <c r="C14" s="48" t="s">
        <v>87</v>
      </c>
      <c r="D14" s="22">
        <v>6</v>
      </c>
      <c r="E14" s="24"/>
      <c r="F14" s="24">
        <f t="shared" si="1"/>
        <v>0</v>
      </c>
      <c r="G14" s="1" t="s">
        <v>70</v>
      </c>
    </row>
    <row r="15" spans="1:8" ht="47.25" x14ac:dyDescent="0.25">
      <c r="A15" s="16" t="s">
        <v>15</v>
      </c>
      <c r="B15" s="3" t="s">
        <v>18</v>
      </c>
      <c r="C15" s="48" t="s">
        <v>87</v>
      </c>
      <c r="D15" s="22">
        <v>4</v>
      </c>
      <c r="E15" s="24"/>
      <c r="F15" s="24">
        <f t="shared" si="1"/>
        <v>0</v>
      </c>
      <c r="G15" s="1" t="s">
        <v>19</v>
      </c>
    </row>
    <row r="16" spans="1:8" ht="31.5" x14ac:dyDescent="0.25">
      <c r="A16" s="16" t="s">
        <v>39</v>
      </c>
      <c r="B16" s="3" t="s">
        <v>40</v>
      </c>
      <c r="C16" s="17" t="s">
        <v>84</v>
      </c>
      <c r="D16" s="22">
        <v>6</v>
      </c>
      <c r="E16" s="24"/>
      <c r="F16" s="24">
        <f t="shared" si="1"/>
        <v>0</v>
      </c>
      <c r="G16" s="1" t="s">
        <v>90</v>
      </c>
    </row>
    <row r="17" spans="1:8" ht="15.75" customHeight="1" x14ac:dyDescent="0.25">
      <c r="A17" s="58" t="s">
        <v>21</v>
      </c>
      <c r="B17" s="59"/>
      <c r="C17" s="59"/>
      <c r="D17" s="60"/>
      <c r="E17" s="43"/>
      <c r="F17" s="22">
        <f>SUM(F10:F16)</f>
        <v>0</v>
      </c>
      <c r="G17" s="11"/>
    </row>
    <row r="18" spans="1:8" s="7" customFormat="1" ht="15.75" customHeight="1" x14ac:dyDescent="0.25">
      <c r="A18" s="56" t="s">
        <v>20</v>
      </c>
      <c r="B18" s="57"/>
      <c r="C18" s="57"/>
      <c r="D18" s="57"/>
      <c r="E18" s="57"/>
      <c r="F18" s="57"/>
      <c r="G18" s="35"/>
      <c r="H18" s="13"/>
    </row>
    <row r="19" spans="1:8" x14ac:dyDescent="0.25">
      <c r="A19" s="1" t="s">
        <v>22</v>
      </c>
      <c r="B19" s="1" t="s">
        <v>76</v>
      </c>
      <c r="C19" s="17" t="s">
        <v>3</v>
      </c>
      <c r="D19" s="17">
        <v>4</v>
      </c>
      <c r="E19" s="17"/>
      <c r="F19" s="17">
        <f t="shared" ref="F19:F24" si="2">E19*D19</f>
        <v>0</v>
      </c>
      <c r="G19" s="26" t="s">
        <v>23</v>
      </c>
    </row>
    <row r="20" spans="1:8" ht="30" x14ac:dyDescent="0.25">
      <c r="A20" s="1" t="s">
        <v>37</v>
      </c>
      <c r="B20" s="1" t="s">
        <v>38</v>
      </c>
      <c r="C20" s="18" t="s">
        <v>2</v>
      </c>
      <c r="D20" s="18">
        <v>4</v>
      </c>
      <c r="E20" s="17"/>
      <c r="F20" s="47">
        <f t="shared" si="2"/>
        <v>0</v>
      </c>
      <c r="G20" s="1" t="s">
        <v>77</v>
      </c>
    </row>
    <row r="21" spans="1:8" x14ac:dyDescent="0.25">
      <c r="A21" s="1" t="s">
        <v>27</v>
      </c>
      <c r="B21" s="1" t="s">
        <v>28</v>
      </c>
      <c r="C21" s="17" t="s">
        <v>2</v>
      </c>
      <c r="D21" s="17">
        <v>6</v>
      </c>
      <c r="E21" s="17"/>
      <c r="F21" s="17">
        <f t="shared" si="2"/>
        <v>0</v>
      </c>
      <c r="G21" s="1" t="s">
        <v>94</v>
      </c>
    </row>
    <row r="22" spans="1:8" s="38" customFormat="1" ht="45" x14ac:dyDescent="0.25">
      <c r="A22" s="20" t="s">
        <v>75</v>
      </c>
      <c r="B22" s="8" t="s">
        <v>74</v>
      </c>
      <c r="C22" s="18" t="s">
        <v>2</v>
      </c>
      <c r="D22" s="18">
        <v>6</v>
      </c>
      <c r="E22" s="17"/>
      <c r="F22" s="18">
        <f t="shared" si="2"/>
        <v>0</v>
      </c>
      <c r="G22" s="8" t="s">
        <v>91</v>
      </c>
    </row>
    <row r="23" spans="1:8" ht="63" x14ac:dyDescent="0.25">
      <c r="A23" s="1" t="s">
        <v>24</v>
      </c>
      <c r="B23" s="2" t="s">
        <v>26</v>
      </c>
      <c r="C23" s="49" t="s">
        <v>83</v>
      </c>
      <c r="D23" s="17">
        <v>4</v>
      </c>
      <c r="E23" s="17"/>
      <c r="F23" s="17">
        <f t="shared" si="2"/>
        <v>0</v>
      </c>
      <c r="G23" s="2" t="s">
        <v>25</v>
      </c>
    </row>
    <row r="24" spans="1:8" ht="31.5" x14ac:dyDescent="0.25">
      <c r="A24" s="1" t="s">
        <v>29</v>
      </c>
      <c r="B24" s="2" t="s">
        <v>57</v>
      </c>
      <c r="C24" s="17" t="s">
        <v>84</v>
      </c>
      <c r="D24" s="17">
        <v>3</v>
      </c>
      <c r="E24" s="17"/>
      <c r="F24" s="17">
        <f t="shared" si="2"/>
        <v>0</v>
      </c>
      <c r="G24" s="1" t="s">
        <v>17</v>
      </c>
    </row>
    <row r="25" spans="1:8" x14ac:dyDescent="0.25">
      <c r="A25" s="58" t="s">
        <v>6</v>
      </c>
      <c r="B25" s="59"/>
      <c r="C25" s="59"/>
      <c r="D25" s="60"/>
      <c r="E25" s="43"/>
      <c r="F25" s="31">
        <f>SUM(F19:F24)</f>
        <v>0</v>
      </c>
      <c r="G25" s="11"/>
    </row>
    <row r="26" spans="1:8" ht="18.75" x14ac:dyDescent="0.25">
      <c r="A26" s="73" t="s">
        <v>32</v>
      </c>
      <c r="B26" s="74"/>
      <c r="C26" s="74"/>
      <c r="D26" s="74"/>
      <c r="E26" s="74"/>
      <c r="F26" s="75"/>
      <c r="G26" s="11"/>
    </row>
    <row r="27" spans="1:8" ht="47.25" x14ac:dyDescent="0.25">
      <c r="A27" s="27" t="s">
        <v>33</v>
      </c>
      <c r="B27" s="2" t="s">
        <v>34</v>
      </c>
      <c r="C27" s="17" t="s">
        <v>84</v>
      </c>
      <c r="D27" s="17">
        <v>3</v>
      </c>
      <c r="E27" s="17"/>
      <c r="F27" s="17">
        <f t="shared" ref="F27:F28" si="3">E27*D27</f>
        <v>0</v>
      </c>
      <c r="G27" s="1" t="s">
        <v>17</v>
      </c>
    </row>
    <row r="28" spans="1:8" ht="45" x14ac:dyDescent="0.25">
      <c r="A28" s="1" t="s">
        <v>35</v>
      </c>
      <c r="B28" s="3" t="s">
        <v>36</v>
      </c>
      <c r="C28" s="18" t="s">
        <v>92</v>
      </c>
      <c r="D28" s="18">
        <v>6</v>
      </c>
      <c r="E28" s="18"/>
      <c r="F28" s="18">
        <f t="shared" si="3"/>
        <v>0</v>
      </c>
      <c r="G28" s="26" t="s">
        <v>95</v>
      </c>
    </row>
    <row r="29" spans="1:8" ht="15.75" customHeight="1" x14ac:dyDescent="0.25">
      <c r="A29" s="61" t="s">
        <v>21</v>
      </c>
      <c r="B29" s="61"/>
      <c r="C29" s="61"/>
      <c r="D29" s="61"/>
      <c r="E29" s="44"/>
      <c r="F29" s="31">
        <f>F27+F28</f>
        <v>0</v>
      </c>
      <c r="G29" s="11"/>
    </row>
    <row r="30" spans="1:8" ht="18.75" x14ac:dyDescent="0.25">
      <c r="A30" s="62" t="s">
        <v>41</v>
      </c>
      <c r="B30" s="63"/>
      <c r="C30" s="63"/>
      <c r="D30" s="63"/>
      <c r="E30" s="63"/>
      <c r="F30" s="64"/>
      <c r="G30" s="11"/>
    </row>
    <row r="31" spans="1:8" ht="31.5" x14ac:dyDescent="0.25">
      <c r="A31" s="26" t="s">
        <v>42</v>
      </c>
      <c r="B31" s="2" t="s">
        <v>64</v>
      </c>
      <c r="C31" s="17" t="s">
        <v>84</v>
      </c>
      <c r="D31" s="18">
        <v>3</v>
      </c>
      <c r="E31" s="18"/>
      <c r="F31" s="17">
        <f t="shared" ref="F31:F32" si="4">E31*D31</f>
        <v>0</v>
      </c>
      <c r="G31" s="1" t="s">
        <v>17</v>
      </c>
    </row>
    <row r="32" spans="1:8" ht="15.75" x14ac:dyDescent="0.25">
      <c r="A32" s="26" t="s">
        <v>42</v>
      </c>
      <c r="B32" s="2" t="s">
        <v>43</v>
      </c>
      <c r="C32" s="17" t="s">
        <v>84</v>
      </c>
      <c r="D32" s="17">
        <v>2</v>
      </c>
      <c r="E32" s="17"/>
      <c r="F32" s="17">
        <f t="shared" si="4"/>
        <v>0</v>
      </c>
      <c r="G32" s="1" t="s">
        <v>17</v>
      </c>
    </row>
    <row r="33" spans="1:7" ht="15.75" customHeight="1" x14ac:dyDescent="0.25">
      <c r="A33" s="58" t="s">
        <v>21</v>
      </c>
      <c r="B33" s="59"/>
      <c r="C33" s="59"/>
      <c r="D33" s="60"/>
      <c r="E33" s="43"/>
      <c r="F33" s="17">
        <f>SUM(F31:F32)</f>
        <v>0</v>
      </c>
      <c r="G33" s="11"/>
    </row>
    <row r="34" spans="1:7" ht="15.75" customHeight="1" x14ac:dyDescent="0.25">
      <c r="A34" s="62" t="s">
        <v>44</v>
      </c>
      <c r="B34" s="63"/>
      <c r="C34" s="63"/>
      <c r="D34" s="63"/>
      <c r="E34" s="63"/>
      <c r="F34" s="64"/>
      <c r="G34" s="12"/>
    </row>
    <row r="35" spans="1:7" ht="45" customHeight="1" x14ac:dyDescent="0.25">
      <c r="A35" s="28" t="s">
        <v>44</v>
      </c>
      <c r="B35" s="2" t="s">
        <v>45</v>
      </c>
      <c r="C35" s="17" t="s">
        <v>84</v>
      </c>
      <c r="D35" s="17">
        <v>6</v>
      </c>
      <c r="E35" s="17"/>
      <c r="F35" s="17">
        <f>E35*D35</f>
        <v>0</v>
      </c>
      <c r="G35" s="1" t="s">
        <v>17</v>
      </c>
    </row>
    <row r="36" spans="1:7" ht="15.75" customHeight="1" x14ac:dyDescent="0.25">
      <c r="A36" s="65" t="s">
        <v>21</v>
      </c>
      <c r="B36" s="59"/>
      <c r="C36" s="59"/>
      <c r="D36" s="60"/>
      <c r="E36" s="42"/>
      <c r="F36" s="32">
        <f>F35</f>
        <v>0</v>
      </c>
      <c r="G36" s="11"/>
    </row>
    <row r="37" spans="1:7" ht="18.75" x14ac:dyDescent="0.25">
      <c r="A37" s="56" t="s">
        <v>46</v>
      </c>
      <c r="B37" s="57"/>
      <c r="C37" s="57"/>
      <c r="D37" s="57"/>
      <c r="E37" s="57"/>
      <c r="F37" s="66"/>
      <c r="G37" s="11"/>
    </row>
    <row r="38" spans="1:7" ht="15.75" x14ac:dyDescent="0.25">
      <c r="A38" s="26" t="s">
        <v>47</v>
      </c>
      <c r="B38" s="2" t="s">
        <v>58</v>
      </c>
      <c r="C38" s="17" t="s">
        <v>84</v>
      </c>
      <c r="D38" s="17">
        <v>2</v>
      </c>
      <c r="E38" s="17"/>
      <c r="F38" s="17">
        <f t="shared" ref="F38:F39" si="5">E38*D38</f>
        <v>0</v>
      </c>
      <c r="G38" s="1" t="s">
        <v>17</v>
      </c>
    </row>
    <row r="39" spans="1:7" ht="31.5" x14ac:dyDescent="0.25">
      <c r="A39" s="26" t="s">
        <v>48</v>
      </c>
      <c r="B39" s="2" t="s">
        <v>49</v>
      </c>
      <c r="C39" s="17" t="s">
        <v>84</v>
      </c>
      <c r="D39" s="17">
        <v>2</v>
      </c>
      <c r="E39" s="17"/>
      <c r="F39" s="17">
        <f t="shared" si="5"/>
        <v>0</v>
      </c>
      <c r="G39" s="1" t="s">
        <v>17</v>
      </c>
    </row>
    <row r="40" spans="1:7" x14ac:dyDescent="0.25">
      <c r="A40" s="58" t="s">
        <v>21</v>
      </c>
      <c r="B40" s="59"/>
      <c r="C40" s="59"/>
      <c r="D40" s="60"/>
      <c r="E40" s="43"/>
      <c r="F40" s="31">
        <f>SUM(F38:F39)</f>
        <v>0</v>
      </c>
      <c r="G40" s="11"/>
    </row>
    <row r="41" spans="1:7" ht="18.75" x14ac:dyDescent="0.25">
      <c r="A41" s="56" t="s">
        <v>50</v>
      </c>
      <c r="B41" s="57"/>
      <c r="C41" s="57"/>
      <c r="D41" s="57"/>
      <c r="E41" s="57"/>
      <c r="F41" s="66"/>
      <c r="G41" s="11"/>
    </row>
    <row r="42" spans="1:7" ht="60" x14ac:dyDescent="0.25">
      <c r="A42" s="30" t="s">
        <v>51</v>
      </c>
      <c r="B42" s="30" t="s">
        <v>52</v>
      </c>
      <c r="C42" s="17" t="s">
        <v>84</v>
      </c>
      <c r="D42" s="17">
        <v>2</v>
      </c>
      <c r="E42" s="17"/>
      <c r="F42" s="17">
        <f>E42*D42</f>
        <v>0</v>
      </c>
      <c r="G42" s="1" t="s">
        <v>17</v>
      </c>
    </row>
    <row r="43" spans="1:7" x14ac:dyDescent="0.25">
      <c r="A43" s="61" t="s">
        <v>21</v>
      </c>
      <c r="B43" s="61"/>
      <c r="C43" s="61"/>
      <c r="D43" s="61"/>
      <c r="E43" s="44"/>
      <c r="F43" s="17">
        <f>F42</f>
        <v>0</v>
      </c>
    </row>
    <row r="44" spans="1:7" s="11" customFormat="1" x14ac:dyDescent="0.25">
      <c r="A44" s="29"/>
      <c r="B44" s="29"/>
      <c r="C44" s="29"/>
      <c r="D44" s="29"/>
      <c r="E44" s="29"/>
    </row>
    <row r="45" spans="1:7" ht="18.75" x14ac:dyDescent="0.25">
      <c r="A45" s="67" t="s">
        <v>81</v>
      </c>
      <c r="B45" s="67"/>
      <c r="C45" s="67"/>
      <c r="D45" s="67"/>
      <c r="E45" s="45"/>
      <c r="F45" s="5">
        <f>SUM(F43,F40,F36,F33,F29,F25,F17,F8)</f>
        <v>0</v>
      </c>
    </row>
    <row r="47" spans="1:7" ht="31.5" x14ac:dyDescent="0.25">
      <c r="A47" s="68" t="s">
        <v>59</v>
      </c>
      <c r="B47" s="2" t="s">
        <v>60</v>
      </c>
      <c r="C47" s="18" t="s">
        <v>3</v>
      </c>
      <c r="D47" s="17">
        <v>2</v>
      </c>
      <c r="E47" s="1"/>
      <c r="F47" s="1">
        <f>E47*D47</f>
        <v>0</v>
      </c>
      <c r="G47" s="1" t="s">
        <v>55</v>
      </c>
    </row>
    <row r="48" spans="1:7" x14ac:dyDescent="0.25">
      <c r="A48" s="69"/>
      <c r="B48" s="8" t="s">
        <v>61</v>
      </c>
      <c r="C48" s="18" t="s">
        <v>3</v>
      </c>
      <c r="D48" s="17">
        <v>2</v>
      </c>
      <c r="E48" s="1"/>
      <c r="F48" s="1">
        <f>E48*D48</f>
        <v>0</v>
      </c>
      <c r="G48" s="1" t="s">
        <v>55</v>
      </c>
    </row>
    <row r="50" spans="1:7" ht="18.75" x14ac:dyDescent="0.25">
      <c r="A50" s="67" t="s">
        <v>82</v>
      </c>
      <c r="B50" s="67"/>
      <c r="C50" s="67"/>
      <c r="D50" s="67"/>
      <c r="E50" s="45"/>
      <c r="F50" s="33">
        <f>SUM(F45,F47,F48)</f>
        <v>0</v>
      </c>
    </row>
    <row r="51" spans="1:7" s="9" customFormat="1" x14ac:dyDescent="0.25">
      <c r="F51" s="10"/>
    </row>
    <row r="52" spans="1:7" ht="75" x14ac:dyDescent="0.25">
      <c r="A52" s="6" t="s">
        <v>4</v>
      </c>
      <c r="B52" s="50"/>
      <c r="C52" s="70" t="s">
        <v>93</v>
      </c>
      <c r="D52" s="71"/>
      <c r="E52" s="72"/>
      <c r="F52" s="51">
        <f>F50*20/163</f>
        <v>0</v>
      </c>
      <c r="G52" s="1" t="s">
        <v>53</v>
      </c>
    </row>
    <row r="54" spans="1:7" x14ac:dyDescent="0.25">
      <c r="C54" s="4">
        <f>F50*20/163</f>
        <v>0</v>
      </c>
    </row>
    <row r="56" spans="1:7" ht="15" customHeight="1" x14ac:dyDescent="0.25">
      <c r="A56" s="52"/>
      <c r="B56" s="52"/>
      <c r="C56" s="52"/>
      <c r="D56" s="52"/>
      <c r="E56" s="52"/>
      <c r="F56" s="52"/>
      <c r="G56" s="52"/>
    </row>
    <row r="57" spans="1:7" x14ac:dyDescent="0.25">
      <c r="A57" s="52"/>
      <c r="B57" s="52"/>
      <c r="C57" s="52"/>
      <c r="D57" s="52"/>
      <c r="E57" s="52"/>
      <c r="F57" s="52"/>
      <c r="G57" s="52"/>
    </row>
    <row r="58" spans="1:7" x14ac:dyDescent="0.25">
      <c r="A58" s="4" t="s">
        <v>78</v>
      </c>
    </row>
  </sheetData>
  <mergeCells count="23">
    <mergeCell ref="C52:E52"/>
    <mergeCell ref="A37:F37"/>
    <mergeCell ref="A30:F30"/>
    <mergeCell ref="A26:F26"/>
    <mergeCell ref="A1:B1"/>
    <mergeCell ref="A9:F9"/>
    <mergeCell ref="A3:F3"/>
    <mergeCell ref="A56:G56"/>
    <mergeCell ref="A57:G57"/>
    <mergeCell ref="A8:D8"/>
    <mergeCell ref="A18:F18"/>
    <mergeCell ref="A17:D17"/>
    <mergeCell ref="A25:D25"/>
    <mergeCell ref="A29:D29"/>
    <mergeCell ref="A34:F34"/>
    <mergeCell ref="A33:D33"/>
    <mergeCell ref="A36:D36"/>
    <mergeCell ref="A40:D40"/>
    <mergeCell ref="A41:F41"/>
    <mergeCell ref="A43:D43"/>
    <mergeCell ref="A45:D45"/>
    <mergeCell ref="A50:D50"/>
    <mergeCell ref="A47:A48"/>
  </mergeCells>
  <phoneticPr fontId="0" type="noConversion"/>
  <conditionalFormatting sqref="E4:E7 E10 E13 E16 E21:E22 E28">
    <cfRule type="cellIs" dxfId="1" priority="3" operator="equal">
      <formula>0</formula>
    </cfRule>
  </conditionalFormatting>
  <conditionalFormatting sqref="E4:E7 E10 E13 E16 E21:E22 E28">
    <cfRule type="containsBlanks" dxfId="0" priority="2">
      <formula>LEN(TRIM(E4))=0</formula>
    </cfRule>
  </conditionalFormatting>
  <dataValidations count="7">
    <dataValidation type="whole" operator="lessThanOrEqual" allowBlank="1" showInputMessage="1" showErrorMessage="1" sqref="E4:E7 E13 E16 E20:E22 E24 E27 E31:E32 E35 E38:E39 E42">
      <formula1>1</formula1>
    </dataValidation>
    <dataValidation type="whole" operator="lessThanOrEqual" allowBlank="1" showInputMessage="1" showErrorMessage="1" sqref="E10">
      <formula1>4</formula1>
    </dataValidation>
    <dataValidation type="whole" allowBlank="1" showInputMessage="1" showErrorMessage="1" sqref="E11">
      <formula1>1</formula1>
      <formula2>2</formula2>
    </dataValidation>
    <dataValidation type="whole" allowBlank="1" showInputMessage="1" showErrorMessage="1" sqref="E12 E14">
      <formula1>1</formula1>
      <formula2>3</formula2>
    </dataValidation>
    <dataValidation type="whole" operator="lessThanOrEqual" allowBlank="1" showInputMessage="1" showErrorMessage="1" sqref="E19 E47:E48">
      <formula1>2</formula1>
    </dataValidation>
    <dataValidation type="whole" allowBlank="1" showInputMessage="1" showErrorMessage="1" sqref="E23">
      <formula1>1</formula1>
      <formula2>5</formula2>
    </dataValidation>
    <dataValidation type="list" allowBlank="1" showInputMessage="1" showErrorMessage="1" sqref="E28">
      <formula1>"0,1,3"</formula1>
    </dataValidation>
  </dataValidations>
  <pageMargins left="0.23622047244094491" right="0.23622047244094491" top="0.35433070866141736" bottom="0.39370078740157483" header="0.31496062992125984" footer="0.31496062992125984"/>
  <pageSetup paperSize="8" scale="7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critères PPN</vt:lpstr>
    </vt:vector>
  </TitlesOfParts>
  <Company>cra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dc:creator>
  <cp:lastModifiedBy>CAZAL Bertrand</cp:lastModifiedBy>
  <cp:lastPrinted>2019-04-29T13:51:01Z</cp:lastPrinted>
  <dcterms:created xsi:type="dcterms:W3CDTF">2015-01-20T17:04:49Z</dcterms:created>
  <dcterms:modified xsi:type="dcterms:W3CDTF">2020-07-01T13:39:26Z</dcterms:modified>
</cp:coreProperties>
</file>