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360" yWindow="675" windowWidth="18570" windowHeight="5940" activeTab="2"/>
  </bookViews>
  <sheets>
    <sheet name="T lauréats 2015" sheetId="4" r:id="rId1"/>
    <sheet name="T nouveaux" sheetId="5" r:id="rId2"/>
    <sheet name="Départements" sheetId="1" r:id="rId3"/>
    <sheet name="Feuil2" sheetId="3" r:id="rId4"/>
  </sheets>
  <calcPr calcId="145621"/>
</workbook>
</file>

<file path=xl/calcChain.xml><?xml version="1.0" encoding="utf-8"?>
<calcChain xmlns="http://schemas.openxmlformats.org/spreadsheetml/2006/main">
  <c r="F24" i="5" l="1"/>
  <c r="F40" i="5"/>
  <c r="F39" i="5"/>
  <c r="F38" i="5"/>
  <c r="F41" i="5" s="1"/>
  <c r="F35" i="5"/>
  <c r="F36" i="5"/>
  <c r="F32" i="5"/>
  <c r="F33" i="5" s="1"/>
  <c r="F29" i="5"/>
  <c r="F28" i="5"/>
  <c r="F27" i="5"/>
  <c r="F23" i="5"/>
  <c r="F22" i="5"/>
  <c r="F21" i="5"/>
  <c r="F20" i="5"/>
  <c r="F19" i="5"/>
  <c r="F18" i="5"/>
  <c r="F17" i="5"/>
  <c r="F14" i="5"/>
  <c r="F13" i="5"/>
  <c r="F12" i="5"/>
  <c r="F11" i="5"/>
  <c r="F14" i="4"/>
  <c r="F32" i="1"/>
  <c r="F33" i="1"/>
  <c r="F31" i="1"/>
  <c r="F28" i="1"/>
  <c r="F25" i="1"/>
  <c r="F22" i="1"/>
  <c r="F21" i="1"/>
  <c r="F15" i="1"/>
  <c r="F16" i="1"/>
  <c r="F17" i="1"/>
  <c r="F18" i="1"/>
  <c r="F14" i="1"/>
  <c r="F11" i="1"/>
  <c r="F11" i="4"/>
  <c r="F12" i="4"/>
  <c r="F15" i="4" s="1"/>
  <c r="F13" i="4"/>
  <c r="F17" i="4"/>
  <c r="F18" i="4"/>
  <c r="F19" i="4"/>
  <c r="F20" i="4"/>
  <c r="F21" i="4"/>
  <c r="F22" i="4"/>
  <c r="F23" i="4"/>
  <c r="F24" i="4"/>
  <c r="F27" i="4"/>
  <c r="F28" i="4"/>
  <c r="F29" i="4"/>
  <c r="F32" i="4"/>
  <c r="F33" i="4" s="1"/>
  <c r="F35" i="4"/>
  <c r="F36" i="4" s="1"/>
  <c r="F38" i="4"/>
  <c r="F39" i="4"/>
  <c r="F40" i="4"/>
  <c r="F47" i="4"/>
  <c r="F34" i="1"/>
  <c r="F26" i="1"/>
  <c r="F19" i="1"/>
  <c r="F12" i="1"/>
  <c r="F29" i="1"/>
  <c r="F23" i="1"/>
  <c r="F36" i="1"/>
  <c r="C40" i="1"/>
  <c r="F30" i="5" l="1"/>
  <c r="F25" i="5"/>
  <c r="F15" i="5"/>
  <c r="F30" i="4"/>
  <c r="F41" i="4"/>
  <c r="F25" i="4"/>
  <c r="F43" i="5" l="1"/>
  <c r="C47" i="5" s="1"/>
  <c r="F43" i="4"/>
  <c r="F49" i="4" s="1"/>
  <c r="C53" i="4" s="1"/>
</calcChain>
</file>

<file path=xl/sharedStrings.xml><?xml version="1.0" encoding="utf-8"?>
<sst xmlns="http://schemas.openxmlformats.org/spreadsheetml/2006/main" count="295" uniqueCount="102">
  <si>
    <t>Territoire disposant déjà d'une politique d'accueil pour tout ou partie</t>
  </si>
  <si>
    <t>Critères de sélection pour les territoires dans le cadre de l'AAP Accueil 2018/2019</t>
  </si>
  <si>
    <t>Calcul automatique - Ne pas remplir</t>
  </si>
  <si>
    <t xml:space="preserve">critères </t>
  </si>
  <si>
    <t>définitions</t>
  </si>
  <si>
    <t>Barème</t>
  </si>
  <si>
    <t>Notes</t>
  </si>
  <si>
    <t xml:space="preserve">Pondération </t>
  </si>
  <si>
    <t>Note totale</t>
  </si>
  <si>
    <t>Commentaires/ méthode de notation</t>
  </si>
  <si>
    <t>Eligibilité</t>
  </si>
  <si>
    <t>Une gouvernance : existance d'un projet de territoire ( validé ou en cours de finalisation), des enjeux terrioriaux identifiés (dont l'attractivité), un élu référent identifié, des 1ères priorités de développement identifiées et l'existence de commissions techniques.</t>
  </si>
  <si>
    <t>0-1</t>
  </si>
  <si>
    <t>Si "0" / inéligible</t>
  </si>
  <si>
    <t>Une ingénierie en place : une équipe de 2 persones au moins(encadrement compris) chargée de conceptualiser et de mettre en œuvre la politique de dévelopepmetn de territoire</t>
  </si>
  <si>
    <t>périmètre du territoire : superficie minimale de 400Km² ou une popualtion minimale de 20 000habitants</t>
  </si>
  <si>
    <t>50% de la surface et/ou de la popualtion en Massif central</t>
  </si>
  <si>
    <t>Sous total</t>
  </si>
  <si>
    <t>Diagnostic &amp; Stratégie</t>
  </si>
  <si>
    <t>Diagnostic</t>
  </si>
  <si>
    <t xml:space="preserve">Le diagnostic présente les éléments techniques suivants : l'analyse AFOM aplliqué à chacune des 4 thématique d'une politique d'accueil (emplois et activités/ services aux entreprises et à la population/ logement et habitat/ qualité de vie, aménités, culture et loisirs), des données chiffrées sur les flux migratoires, un état des lieux précis et des objectifs concrets accompagnés d'indicateurs pour évaluer les changements attendus par rapport à la situation de départ. </t>
  </si>
  <si>
    <t>0-4</t>
  </si>
  <si>
    <t>1/ Diagnostic global à minima; 2-3/Diagnostic avec des éléments précis et d'autres manquants (ou partiellement); 4/Diagnostic précis et chiffré comportant tous les élements attendus</t>
  </si>
  <si>
    <t>Implication des élus locaux dans le projet</t>
  </si>
  <si>
    <t>Le portage politique de l'action devra être explicité et démontré dans la candidature</t>
  </si>
  <si>
    <t>0-2</t>
  </si>
  <si>
    <t>1/désignation d'un élu référent; 2/désigantion d'un élu référent au sein de la structure candidate et délibération(s) de l'ensemble des partenaires du projet (sont considérées valables les délibérations en cours d'examen)</t>
  </si>
  <si>
    <t xml:space="preserve">Intégration de la politique d'attractivité </t>
  </si>
  <si>
    <t>Intégration de la politique d'attractivité dans le projet de développement du territoire</t>
  </si>
  <si>
    <t>1/ enjeu de l'attactivité intégré dans une politique sectorielle; 2/approche transversale de la politique d'attractivité</t>
  </si>
  <si>
    <t>Lien diagnostic / stratégie</t>
  </si>
  <si>
    <t>La stratégie répond au diagnostic élaboré</t>
  </si>
  <si>
    <t xml:space="preserve">0/ non; 1/ oui </t>
  </si>
  <si>
    <t>Plan d'actions</t>
  </si>
  <si>
    <t>Pertinence d'un plan d'action avec la prise en compte des 4 thématiques permettant de renforcer l'attractivité territoriale (emplois et activités/ services aux entreprises et à la population/ logement et habitat/ qualité de vie, aménités, culture et loisirs) et des 4 axes d'intervention (culture de l'accueil/offre qualifiée/acccompagnement des porteurs/ promotion-prosception)</t>
  </si>
  <si>
    <t>0-3</t>
  </si>
  <si>
    <t>1/Priorités d'interventions identifiées; 2/ plan d'action sur une ou plusieurs thématiques 3/Plan d'actions pertinent,détaillé et précis sur les 4 thématiques, cohérent avec la stratégie</t>
  </si>
  <si>
    <t>Dimension économique et sociale</t>
  </si>
  <si>
    <t>Prise en compte de la dimension économique et sociale, mobilisation des acteurs économiques et sociaux</t>
  </si>
  <si>
    <t xml:space="preserve">0-3 </t>
  </si>
  <si>
    <t>Culture de l'accueil</t>
  </si>
  <si>
    <t>Actions mises en place ou projetées en vue de favoriser la culture de l'accueil</t>
  </si>
  <si>
    <t>Animation</t>
  </si>
  <si>
    <t>Moyens disponibles pour mettre en œuvre l'offre d'accueil qualifiée: présence d'un fiche de poste détaillée et quel rôle du chargé de mission au sein de la structure et vis-à-vis des partenaires</t>
  </si>
  <si>
    <t>1/ présence d'une fiche de poste ; 2/ fiche de poste et rôle du chargé de mission détaillé ; 3/ fiche de poste, rôle du chargé de mission et temps plein dédié à l'animation</t>
  </si>
  <si>
    <t>Sous-total</t>
  </si>
  <si>
    <t>Partenariat</t>
  </si>
  <si>
    <t xml:space="preserve">Partenariat </t>
  </si>
  <si>
    <t>Présence d'un partenariat institutionnel</t>
  </si>
  <si>
    <t xml:space="preserve"> 0/Aucun; 1/ partenariat mais non formalisé ; 2/ Délibérations des collectivités concernées (sont considérées valables les délibérations en cours d'examen)</t>
  </si>
  <si>
    <t>Présence de partenaires diversifiés (publics et privés) en lien avec la problématique d'attractivité</t>
  </si>
  <si>
    <t>0/ non ; 1/ oui (avec des lettres de soutien ou des conventions de partenariats)</t>
  </si>
  <si>
    <t>Rôles et missions de chacun</t>
  </si>
  <si>
    <t>Les rôles et les missions de chaque partenaire sont décrits précisément dans le dossier de candidature</t>
  </si>
  <si>
    <t xml:space="preserve">Si non / 0; si oui / 1 présence du modus operandi demandé </t>
  </si>
  <si>
    <t>Engagement</t>
  </si>
  <si>
    <t>Engagements</t>
  </si>
  <si>
    <t>Le dossier de candidature précise et valide les engagements demandés : organisation d'un COPIL une fois / an, journées "Massif central" (communication, diffusion d'expériences, réunions techniques), évaluation, participation au réseau de formation et de mutualisation</t>
  </si>
  <si>
    <t>Si non / 0; si oui / 1</t>
  </si>
  <si>
    <t>Evaluation</t>
  </si>
  <si>
    <t xml:space="preserve">Engagement dans une démarche d'évaluation : méthode de suivi et modalités de pilotage précisées (tableaux de bord, indicateurs) </t>
  </si>
  <si>
    <t>1/évaluation "classique": tableau de bord et indicateurs habituels ;  2/Mise en place d'une méthode de suivi des indicateurs et évaluation tout au long du projet  ; 3/ Méthode de suivi et d'évaluation avec des indicateurs spécifiques et pertinents tout au long du projet.</t>
  </si>
  <si>
    <t>Critères tranvsersaux</t>
  </si>
  <si>
    <t>Volet numérique</t>
  </si>
  <si>
    <t>Le projet intègre un volet numérique significatif</t>
  </si>
  <si>
    <t>Lutte contre les discrimination</t>
  </si>
  <si>
    <t>Le projet intègre une action permettant de lutter contre les discriminations et notamment femme-homme</t>
  </si>
  <si>
    <t>Développement durable/ responsabilité sociétale et environnementale</t>
  </si>
  <si>
    <t>Le projet intègre un volet développement durable significatif</t>
  </si>
  <si>
    <t>Total</t>
  </si>
  <si>
    <t>Bilan</t>
  </si>
  <si>
    <t>Le candidat est lauréat d'un (ou plusieurs) précédent(s) AAP lancé par le Massif central</t>
  </si>
  <si>
    <t xml:space="preserve">oui / non </t>
  </si>
  <si>
    <t>Si oui, le bilan des actions menées dans le cadre du/des précédent(s) AAP est pertinent</t>
  </si>
  <si>
    <t>-3 à 0</t>
  </si>
  <si>
    <t>-3 le bilan n'est pas satisfaisant / -2 : la totalité du plan d'action envisagé n'a pas été réalisée / -1 : les actions prévues ont été menées mais les impacts sont faibles sur l'attractivité du territoire/ 0 : bilan satisfaisant</t>
  </si>
  <si>
    <t>Total avec BILAN</t>
  </si>
  <si>
    <t>Audition</t>
  </si>
  <si>
    <t>appréciation générale- qualitative</t>
  </si>
  <si>
    <t>/20</t>
  </si>
  <si>
    <t>l'audition permet de vérifier la qualité du partenariat, la méthode de gouvernance, le degré de partage et de précision des objectifs, la pertinence de la stratégie d'accueil et d'attractivité, la vision de long terme ainsi que sa faisabilité</t>
  </si>
  <si>
    <t xml:space="preserve">max </t>
  </si>
  <si>
    <t>Territoires ne disposant pas de politique d'accueil</t>
  </si>
  <si>
    <t xml:space="preserve">Démarche visant à construire une stratégie gloable d'attractivité territoriale </t>
  </si>
  <si>
    <t>Pertinence de la démarche d’élaboration de la stratégie et du plan d'actions</t>
  </si>
  <si>
    <t>Pertinence de la démarche avec la prise en compte des 4 thématiques permettant de renforcer l'attractivité territoriale (emplois et activités/ services aux entreprises et à la population/ logement et habitat/ qualité de vie, aménités, culture et loisirs) et des 4 axes d'intervention (culture de l'accueil/offre qualifiée/acccompagnement des porteurs/ promotion-prosception)</t>
  </si>
  <si>
    <t>Les Départements</t>
  </si>
  <si>
    <t>Critères de sélection pour les Départements AAP Accueil 2018/2019</t>
  </si>
  <si>
    <t>Note</t>
  </si>
  <si>
    <t>Candidature(s) d'un ou plusieurs territoires infra</t>
  </si>
  <si>
    <t>Stratégie Territoire/Département</t>
  </si>
  <si>
    <t>Cohérence entre la dynamique Départementale et la stratégie Accueil et Attractivité du/des terrioires concernés (plus-value apporté par l'accompgnement départemental)</t>
  </si>
  <si>
    <t>Pertinence du plan d'action proposé au regard de celui du/des territoire(s)</t>
  </si>
  <si>
    <t>1/Priorités d'interventions identifiées; 2/présentation d'un échéancier permettant de planifier les interventions;  3/présentation d'un plan d'actions à 2-3 ans détaillé et précis</t>
  </si>
  <si>
    <t>1/désignation d'un élu référent; 2/désigantion d'un élu référent au sein de la structure candidate et délibération(s) de l'ensemble des partenaires du projet</t>
  </si>
  <si>
    <t>Moyens</t>
  </si>
  <si>
    <t>Moyens techniques, humains et financiers disponibles pour mettre en œuvre le plan d'action</t>
  </si>
  <si>
    <t xml:space="preserve"> 0/Aucun; 1/ partenariat non formalisé ; 2/ Délibérations des collectivités concernées (sont considérées valables les délibérations en cours d'examen)</t>
  </si>
  <si>
    <t xml:space="preserve">Si non / 0; si oui / 1 (présence du modus operandi demandé) </t>
  </si>
  <si>
    <t>Le dossier de candidature précise et valide les engagements demandés : organisation d'un COPIL une fois / an, journées "Massif central" (communication, diffusion d'expériences, réunions techniques), évaluation, participation au réseau de mutualisation</t>
  </si>
  <si>
    <t>l'audition permet de vérifier la qualité du partenariat, la méthode de gouvernance, le degré de partage et de précision des objectifs, la pertinence de la stratégie, la vision de long terme da la stratégie d'attractivité ainsi que sa faisabilité</t>
  </si>
  <si>
    <t>max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</si>
</sst>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9" x14ac:knownFonts="1">
    <font>
      <sz val="11"/>
      <color theme="1"/>
      <name val="Calibri"/>
      <family val="2"/>
      <scheme val="minor"/>
    </font>
    <font>
      <b/>
      <sz val="11"/>
      <color indexed="8"/>
      <name val="Calibri"/>
      <family val="2"/>
    </font>
    <font>
      <sz val="12"/>
      <name val="Calibri"/>
      <family val="2"/>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scheme val="minor"/>
    </font>
    <font>
      <b/>
      <sz val="20"/>
      <color theme="1"/>
      <name val="Calibri"/>
      <family val="2"/>
      <scheme val="minor"/>
    </font>
    <font>
      <sz val="11"/>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indexed="10"/>
        <bgColor indexed="64"/>
      </patternFill>
    </fill>
    <fill>
      <patternFill patternType="solid">
        <fgColor rgb="FFFF0000"/>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s>
  <cellStyleXfs count="2">
    <xf numFmtId="0" fontId="0" fillId="0" borderId="0"/>
    <xf numFmtId="43" fontId="6" fillId="0" borderId="0" applyFont="0" applyFill="0" applyBorder="0" applyAlignment="0" applyProtection="0"/>
  </cellStyleXfs>
  <cellXfs count="91">
    <xf numFmtId="0" fontId="0" fillId="0" borderId="0" xfId="0"/>
    <xf numFmtId="0" fontId="0" fillId="0" borderId="0" xfId="0" applyAlignment="1">
      <alignment vertical="center" wrapText="1"/>
    </xf>
    <xf numFmtId="0" fontId="3" fillId="0" borderId="0" xfId="0" applyFont="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0" fillId="0" borderId="0" xfId="0"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2" fillId="0" borderId="1" xfId="0" applyFont="1" applyFill="1" applyBorder="1" applyAlignment="1">
      <alignment vertical="center" wrapText="1"/>
    </xf>
    <xf numFmtId="0" fontId="2" fillId="0" borderId="1" xfId="0" applyFont="1" applyBorder="1" applyAlignment="1">
      <alignment vertical="center" wrapText="1"/>
    </xf>
    <xf numFmtId="0" fontId="0" fillId="0" borderId="0" xfId="0" applyAlignment="1">
      <alignment vertical="center" wrapText="1"/>
    </xf>
    <xf numFmtId="0" fontId="0" fillId="3" borderId="1" xfId="0" applyFill="1" applyBorder="1" applyAlignment="1">
      <alignment vertical="center" wrapText="1"/>
    </xf>
    <xf numFmtId="0" fontId="4" fillId="5" borderId="1" xfId="0" applyFont="1" applyFill="1" applyBorder="1" applyAlignment="1">
      <alignment vertical="center" wrapText="1"/>
    </xf>
    <xf numFmtId="0" fontId="3" fillId="0" borderId="0" xfId="0" applyFont="1" applyAlignment="1">
      <alignment vertical="center" wrapText="1"/>
    </xf>
    <xf numFmtId="0" fontId="0" fillId="0" borderId="1" xfId="0" applyFill="1" applyBorder="1" applyAlignment="1">
      <alignment vertical="center" wrapText="1"/>
    </xf>
    <xf numFmtId="0" fontId="0" fillId="0" borderId="0" xfId="0" applyFill="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3" fillId="0" borderId="0"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0" fillId="0" borderId="12" xfId="0" applyBorder="1" applyAlignment="1">
      <alignment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1" fillId="0" borderId="9" xfId="0" applyFont="1" applyBorder="1" applyAlignment="1">
      <alignment horizontal="center" vertical="center" wrapText="1"/>
    </xf>
    <xf numFmtId="0" fontId="0" fillId="0" borderId="12" xfId="0" applyFill="1" applyBorder="1" applyAlignment="1">
      <alignment vertical="center" wrapText="1"/>
    </xf>
    <xf numFmtId="0" fontId="0" fillId="2" borderId="1" xfId="0" applyFill="1" applyBorder="1" applyAlignment="1">
      <alignment horizontal="center" vertical="center" wrapText="1"/>
    </xf>
    <xf numFmtId="0" fontId="1" fillId="0" borderId="16" xfId="0" applyFont="1" applyFill="1" applyBorder="1" applyAlignment="1">
      <alignment horizontal="center" vertical="center" wrapText="1"/>
    </xf>
    <xf numFmtId="0" fontId="0" fillId="2" borderId="2" xfId="0"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left" vertical="center" wrapText="1"/>
    </xf>
    <xf numFmtId="0" fontId="3" fillId="0" borderId="0" xfId="0" applyFont="1" applyBorder="1" applyAlignment="1">
      <alignment horizontal="right"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8" xfId="0" applyBorder="1" applyAlignment="1">
      <alignment vertical="center" wrapText="1"/>
    </xf>
    <xf numFmtId="0" fontId="3" fillId="0" borderId="18" xfId="0" applyFont="1" applyBorder="1" applyAlignment="1">
      <alignment vertical="center" wrapText="1"/>
    </xf>
    <xf numFmtId="0" fontId="0" fillId="0" borderId="6" xfId="0" applyBorder="1" applyAlignment="1">
      <alignment horizontal="center" vertical="center" wrapText="1"/>
    </xf>
    <xf numFmtId="0" fontId="0" fillId="6" borderId="12" xfId="0" applyFill="1" applyBorder="1" applyAlignment="1">
      <alignment vertical="center" wrapText="1"/>
    </xf>
    <xf numFmtId="0" fontId="2" fillId="6" borderId="1" xfId="0" applyFont="1" applyFill="1" applyBorder="1" applyAlignment="1">
      <alignment vertical="center" wrapText="1"/>
    </xf>
    <xf numFmtId="0" fontId="0" fillId="6" borderId="1" xfId="0" applyFill="1" applyBorder="1" applyAlignment="1">
      <alignment horizontal="center" vertical="center" wrapText="1"/>
    </xf>
    <xf numFmtId="0" fontId="0" fillId="6" borderId="1" xfId="0" applyFill="1" applyBorder="1" applyAlignment="1">
      <alignment vertical="center" wrapText="1"/>
    </xf>
    <xf numFmtId="0" fontId="0" fillId="2" borderId="6" xfId="0" applyFill="1" applyBorder="1" applyAlignment="1">
      <alignment horizontal="center" vertical="center" wrapText="1"/>
    </xf>
    <xf numFmtId="0" fontId="0" fillId="0" borderId="2" xfId="0" applyBorder="1" applyAlignment="1">
      <alignment horizontal="left" vertical="center" wrapText="1"/>
    </xf>
    <xf numFmtId="49" fontId="0" fillId="0" borderId="1" xfId="0" applyNumberFormat="1" applyBorder="1" applyAlignment="1">
      <alignment horizontal="center" vertical="center" wrapText="1"/>
    </xf>
    <xf numFmtId="49" fontId="0" fillId="0" borderId="1" xfId="0" applyNumberFormat="1" applyBorder="1" applyAlignment="1">
      <alignment vertical="center" wrapText="1"/>
    </xf>
    <xf numFmtId="0" fontId="0" fillId="0" borderId="0" xfId="0" applyAlignment="1">
      <alignment vertical="center"/>
    </xf>
    <xf numFmtId="49" fontId="0" fillId="2" borderId="2" xfId="0" applyNumberFormat="1" applyFill="1" applyBorder="1" applyAlignment="1">
      <alignment horizontal="center" vertical="center" wrapText="1"/>
    </xf>
    <xf numFmtId="49" fontId="0" fillId="3" borderId="1" xfId="0" applyNumberFormat="1" applyFill="1" applyBorder="1" applyAlignment="1">
      <alignment vertical="center" wrapText="1"/>
    </xf>
    <xf numFmtId="0" fontId="4" fillId="5" borderId="0" xfId="0" applyFont="1" applyFill="1" applyBorder="1" applyAlignment="1">
      <alignment vertical="center" wrapText="1"/>
    </xf>
    <xf numFmtId="0" fontId="4" fillId="5" borderId="1" xfId="0" quotePrefix="1" applyFont="1" applyFill="1" applyBorder="1" applyAlignment="1">
      <alignment vertical="center" wrapText="1"/>
    </xf>
    <xf numFmtId="2" fontId="4" fillId="5" borderId="1" xfId="1" applyNumberFormat="1" applyFont="1" applyFill="1" applyBorder="1" applyAlignment="1">
      <alignment vertical="center" wrapText="1"/>
    </xf>
    <xf numFmtId="0" fontId="0" fillId="0" borderId="5" xfId="0" applyBorder="1" applyAlignment="1">
      <alignment vertical="center" wrapText="1"/>
    </xf>
    <xf numFmtId="0" fontId="0" fillId="0" borderId="1" xfId="0"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6" borderId="1" xfId="0" applyFill="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0" fillId="0" borderId="0" xfId="0" applyAlignment="1">
      <alignment vertical="center" wrapText="1"/>
    </xf>
    <xf numFmtId="0" fontId="0" fillId="0" borderId="0" xfId="0" applyAlignment="1">
      <alignment vertical="center" wrapText="1"/>
    </xf>
    <xf numFmtId="0" fontId="0" fillId="6" borderId="0" xfId="0" applyFill="1" applyAlignment="1">
      <alignment vertical="center" wrapText="1"/>
    </xf>
    <xf numFmtId="0" fontId="8" fillId="6" borderId="12" xfId="0" applyFont="1" applyFill="1" applyBorder="1" applyAlignment="1">
      <alignment vertical="center" wrapText="1"/>
    </xf>
    <xf numFmtId="0" fontId="0" fillId="0" borderId="0" xfId="0" applyAlignment="1">
      <alignment vertical="center" wrapText="1"/>
    </xf>
    <xf numFmtId="0" fontId="0" fillId="0" borderId="14" xfId="0" applyBorder="1" applyAlignment="1">
      <alignment horizontal="left" vertical="center" wrapText="1"/>
    </xf>
    <xf numFmtId="0" fontId="0" fillId="0" borderId="0" xfId="0" applyAlignment="1">
      <alignment vertical="center" wrapText="1"/>
    </xf>
    <xf numFmtId="0" fontId="3" fillId="0" borderId="15" xfId="0" applyFont="1" applyBorder="1" applyAlignment="1">
      <alignment horizontal="right" vertical="center" wrapText="1"/>
    </xf>
    <xf numFmtId="0" fontId="3" fillId="0" borderId="7" xfId="0" applyFont="1" applyBorder="1" applyAlignment="1">
      <alignment horizontal="right" vertical="center" wrapText="1"/>
    </xf>
    <xf numFmtId="0" fontId="3" fillId="0" borderId="19" xfId="0" applyFont="1" applyBorder="1" applyAlignment="1">
      <alignment horizontal="right" vertical="center" wrapText="1"/>
    </xf>
    <xf numFmtId="0" fontId="5" fillId="4" borderId="10"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0" borderId="18" xfId="0" applyFont="1" applyBorder="1" applyAlignment="1">
      <alignment horizontal="right" vertical="center" wrapText="1"/>
    </xf>
    <xf numFmtId="0" fontId="3" fillId="0" borderId="2" xfId="0" applyFont="1" applyBorder="1" applyAlignment="1">
      <alignment horizontal="right" vertical="center" wrapText="1"/>
    </xf>
    <xf numFmtId="0" fontId="3" fillId="0" borderId="4" xfId="0" applyFont="1" applyBorder="1" applyAlignment="1">
      <alignment horizontal="right" vertical="center" wrapText="1"/>
    </xf>
    <xf numFmtId="0" fontId="3" fillId="0" borderId="3" xfId="0" applyFont="1" applyBorder="1" applyAlignment="1">
      <alignment horizontal="right" vertical="center" wrapText="1"/>
    </xf>
    <xf numFmtId="0" fontId="5" fillId="4" borderId="1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3" fillId="0" borderId="10" xfId="0" applyFont="1" applyBorder="1" applyAlignment="1">
      <alignment horizontal="right" vertical="center" wrapText="1"/>
    </xf>
    <xf numFmtId="0" fontId="5" fillId="4" borderId="11" xfId="0" applyFont="1" applyFill="1" applyBorder="1" applyAlignment="1">
      <alignment horizontal="center" vertical="center" wrapText="1"/>
    </xf>
    <xf numFmtId="0" fontId="5" fillId="3" borderId="1" xfId="0"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4" xfId="0" applyFont="1" applyFill="1" applyBorder="1" applyAlignment="1">
      <alignment horizontal="right" vertical="center" wrapText="1"/>
    </xf>
    <xf numFmtId="0" fontId="5" fillId="3" borderId="3" xfId="0" applyFont="1" applyFill="1" applyBorder="1" applyAlignment="1">
      <alignment horizontal="right" vertical="center" wrapText="1"/>
    </xf>
    <xf numFmtId="0" fontId="0" fillId="4" borderId="4" xfId="0" applyFill="1" applyBorder="1" applyAlignment="1">
      <alignment horizontal="center"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20" xfId="0" applyBorder="1" applyAlignment="1">
      <alignment horizontal="left" vertical="center" wrapText="1"/>
    </xf>
    <xf numFmtId="0" fontId="0" fillId="0" borderId="14" xfId="0" applyBorder="1" applyAlignment="1">
      <alignment horizontal="left" vertical="center" wrapText="1"/>
    </xf>
    <xf numFmtId="0" fontId="7" fillId="0" borderId="0" xfId="0" applyFont="1" applyAlignment="1">
      <alignment horizontal="center" vertical="center" wrapText="1"/>
    </xf>
    <xf numFmtId="0" fontId="5" fillId="0" borderId="21" xfId="0" applyFont="1" applyBorder="1" applyAlignment="1">
      <alignment horizontal="center" vertical="center"/>
    </xf>
    <xf numFmtId="0" fontId="5" fillId="0" borderId="0" xfId="0" applyFont="1" applyBorder="1" applyAlignment="1">
      <alignment horizontal="center" vertical="center" wrapText="1"/>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333375</xdr:colOff>
      <xdr:row>1</xdr:row>
      <xdr:rowOff>63500</xdr:rowOff>
    </xdr:from>
    <xdr:to>
      <xdr:col>6</xdr:col>
      <xdr:colOff>3921125</xdr:colOff>
      <xdr:row>6</xdr:row>
      <xdr:rowOff>3192</xdr:rowOff>
    </xdr:to>
    <xdr:pic>
      <xdr:nvPicPr>
        <xdr:cNvPr id="2" name="Imag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12125" y="254000"/>
          <a:ext cx="5381625" cy="8921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333375</xdr:colOff>
      <xdr:row>1</xdr:row>
      <xdr:rowOff>63500</xdr:rowOff>
    </xdr:from>
    <xdr:to>
      <xdr:col>6</xdr:col>
      <xdr:colOff>3921125</xdr:colOff>
      <xdr:row>6</xdr:row>
      <xdr:rowOff>3192</xdr:rowOff>
    </xdr:to>
    <xdr:pic>
      <xdr:nvPicPr>
        <xdr:cNvPr id="2" name="Imag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15300" y="254000"/>
          <a:ext cx="5378450" cy="8921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333375</xdr:colOff>
      <xdr:row>1</xdr:row>
      <xdr:rowOff>63500</xdr:rowOff>
    </xdr:from>
    <xdr:to>
      <xdr:col>7</xdr:col>
      <xdr:colOff>3175</xdr:colOff>
      <xdr:row>6</xdr:row>
      <xdr:rowOff>3192</xdr:rowOff>
    </xdr:to>
    <xdr:pic>
      <xdr:nvPicPr>
        <xdr:cNvPr id="2" name="Imag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15300" y="254000"/>
          <a:ext cx="5378450" cy="89219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6"/>
  <sheetViews>
    <sheetView topLeftCell="A15" zoomScale="60" zoomScaleNormal="60" workbookViewId="0">
      <selection activeCell="B18" sqref="B18"/>
    </sheetView>
  </sheetViews>
  <sheetFormatPr baseColWidth="10" defaultColWidth="11.42578125" defaultRowHeight="15" x14ac:dyDescent="0.25"/>
  <cols>
    <col min="1" max="1" width="22.7109375" style="10" customWidth="1"/>
    <col min="2" max="2" width="70.28515625" style="10" customWidth="1"/>
    <col min="3" max="4" width="11.85546875" style="10" customWidth="1"/>
    <col min="5" max="5" width="13.85546875" style="10" customWidth="1"/>
    <col min="6" max="6" width="13" style="10" customWidth="1"/>
    <col min="7" max="7" width="61.7109375" style="10" customWidth="1"/>
    <col min="8" max="8" width="53.140625" style="10" customWidth="1"/>
    <col min="9" max="16384" width="11.42578125" style="10"/>
  </cols>
  <sheetData>
    <row r="1" spans="1:8" s="59" customFormat="1" x14ac:dyDescent="0.25">
      <c r="A1" s="62"/>
      <c r="B1" s="62"/>
      <c r="C1" s="62"/>
      <c r="D1" s="62"/>
      <c r="E1" s="62"/>
      <c r="F1" s="62"/>
      <c r="G1" s="62"/>
      <c r="H1" s="62"/>
    </row>
    <row r="2" spans="1:8" s="59" customFormat="1" x14ac:dyDescent="0.25">
      <c r="A2" s="88" t="s">
        <v>0</v>
      </c>
      <c r="B2" s="88"/>
      <c r="C2" s="88"/>
      <c r="D2" s="88"/>
      <c r="E2" s="62"/>
      <c r="F2" s="62"/>
      <c r="G2" s="62"/>
      <c r="H2" s="62"/>
    </row>
    <row r="3" spans="1:8" s="59" customFormat="1" x14ac:dyDescent="0.25">
      <c r="A3" s="88"/>
      <c r="B3" s="88"/>
      <c r="C3" s="88"/>
      <c r="D3" s="88"/>
      <c r="E3" s="62"/>
      <c r="F3" s="62"/>
      <c r="G3" s="62"/>
      <c r="H3" s="62"/>
    </row>
    <row r="4" spans="1:8" s="59" customFormat="1" x14ac:dyDescent="0.25">
      <c r="A4" s="88"/>
      <c r="B4" s="88"/>
      <c r="C4" s="88"/>
      <c r="D4" s="88"/>
      <c r="E4" s="62"/>
      <c r="F4" s="62"/>
      <c r="G4" s="62"/>
      <c r="H4" s="62"/>
    </row>
    <row r="5" spans="1:8" s="59" customFormat="1" x14ac:dyDescent="0.25">
      <c r="A5" s="88"/>
      <c r="B5" s="88"/>
      <c r="C5" s="88"/>
      <c r="D5" s="88"/>
      <c r="E5" s="62"/>
      <c r="F5" s="62"/>
      <c r="G5" s="62"/>
      <c r="H5" s="62"/>
    </row>
    <row r="6" spans="1:8" s="59" customFormat="1" x14ac:dyDescent="0.25">
      <c r="A6" s="88"/>
      <c r="B6" s="88"/>
      <c r="C6" s="88"/>
      <c r="D6" s="88"/>
      <c r="E6" s="62"/>
      <c r="F6" s="62"/>
      <c r="G6" s="62"/>
      <c r="H6" s="62"/>
    </row>
    <row r="7" spans="1:8" s="59" customFormat="1" x14ac:dyDescent="0.25">
      <c r="A7" s="62"/>
      <c r="B7" s="62"/>
      <c r="C7" s="62"/>
      <c r="D7" s="62"/>
      <c r="E7" s="62"/>
      <c r="F7" s="62"/>
      <c r="G7" s="62"/>
      <c r="H7" s="62"/>
    </row>
    <row r="8" spans="1:8" ht="19.5" thickBot="1" x14ac:dyDescent="0.3">
      <c r="A8" s="89" t="s">
        <v>1</v>
      </c>
      <c r="B8" s="89"/>
      <c r="C8" s="62"/>
      <c r="D8" s="62"/>
      <c r="E8" s="62"/>
      <c r="F8" s="46" t="s">
        <v>2</v>
      </c>
      <c r="G8" s="62"/>
      <c r="H8" s="62"/>
    </row>
    <row r="9" spans="1:8" x14ac:dyDescent="0.25">
      <c r="A9" s="19" t="s">
        <v>3</v>
      </c>
      <c r="B9" s="20" t="s">
        <v>4</v>
      </c>
      <c r="C9" s="24" t="s">
        <v>5</v>
      </c>
      <c r="D9" s="24" t="s">
        <v>6</v>
      </c>
      <c r="E9" s="24" t="s">
        <v>7</v>
      </c>
      <c r="F9" s="27" t="s">
        <v>8</v>
      </c>
      <c r="G9" s="29" t="s">
        <v>9</v>
      </c>
      <c r="H9" s="62"/>
    </row>
    <row r="10" spans="1:8" x14ac:dyDescent="0.25">
      <c r="A10" s="68" t="s">
        <v>10</v>
      </c>
      <c r="B10" s="83"/>
      <c r="C10" s="83"/>
      <c r="D10" s="83"/>
      <c r="E10" s="83"/>
      <c r="F10" s="83"/>
      <c r="G10" s="7"/>
      <c r="H10" s="62"/>
    </row>
    <row r="11" spans="1:8" ht="60" x14ac:dyDescent="0.25">
      <c r="A11" s="25" t="s">
        <v>10</v>
      </c>
      <c r="B11" s="7" t="s">
        <v>11</v>
      </c>
      <c r="C11" s="23" t="s">
        <v>12</v>
      </c>
      <c r="D11" s="53"/>
      <c r="E11" s="23">
        <v>1</v>
      </c>
      <c r="F11" s="23">
        <f>D11*E11</f>
        <v>0</v>
      </c>
      <c r="G11" s="14" t="s">
        <v>13</v>
      </c>
      <c r="H11" s="62"/>
    </row>
    <row r="12" spans="1:8" ht="45" x14ac:dyDescent="0.25">
      <c r="A12" s="25" t="s">
        <v>10</v>
      </c>
      <c r="B12" s="14" t="s">
        <v>14</v>
      </c>
      <c r="C12" s="23" t="s">
        <v>12</v>
      </c>
      <c r="D12" s="53"/>
      <c r="E12" s="23">
        <v>1</v>
      </c>
      <c r="F12" s="23">
        <f>D12*E12</f>
        <v>0</v>
      </c>
      <c r="G12" s="14" t="s">
        <v>13</v>
      </c>
      <c r="H12" s="62"/>
    </row>
    <row r="13" spans="1:8" ht="30" x14ac:dyDescent="0.25">
      <c r="A13" s="25" t="s">
        <v>10</v>
      </c>
      <c r="B13" s="7" t="s">
        <v>15</v>
      </c>
      <c r="C13" s="23" t="s">
        <v>12</v>
      </c>
      <c r="D13" s="53"/>
      <c r="E13" s="23">
        <v>1</v>
      </c>
      <c r="F13" s="23">
        <f>D13*E13</f>
        <v>0</v>
      </c>
      <c r="G13" s="14" t="s">
        <v>13</v>
      </c>
      <c r="H13" s="62"/>
    </row>
    <row r="14" spans="1:8" s="58" customFormat="1" x14ac:dyDescent="0.25">
      <c r="A14" s="25" t="s">
        <v>10</v>
      </c>
      <c r="B14" s="17" t="s">
        <v>16</v>
      </c>
      <c r="C14" s="23" t="s">
        <v>12</v>
      </c>
      <c r="D14" s="53"/>
      <c r="E14" s="23">
        <v>1</v>
      </c>
      <c r="F14" s="23">
        <f>D14*E14</f>
        <v>0</v>
      </c>
      <c r="G14" s="14" t="s">
        <v>13</v>
      </c>
      <c r="H14" s="62"/>
    </row>
    <row r="15" spans="1:8" x14ac:dyDescent="0.25">
      <c r="A15" s="65" t="s">
        <v>17</v>
      </c>
      <c r="B15" s="66"/>
      <c r="C15" s="66"/>
      <c r="D15" s="66"/>
      <c r="E15" s="67"/>
      <c r="F15" s="37">
        <f>SUM(F11:F14)</f>
        <v>0</v>
      </c>
      <c r="G15" s="16"/>
      <c r="H15" s="62"/>
    </row>
    <row r="16" spans="1:8" ht="18.75" x14ac:dyDescent="0.25">
      <c r="A16" s="68" t="s">
        <v>18</v>
      </c>
      <c r="B16" s="69"/>
      <c r="C16" s="69"/>
      <c r="D16" s="69"/>
      <c r="E16" s="69"/>
      <c r="F16" s="69"/>
      <c r="G16" s="35"/>
      <c r="H16" s="16"/>
    </row>
    <row r="17" spans="1:8" ht="138.75" customHeight="1" x14ac:dyDescent="0.25">
      <c r="A17" s="21" t="s">
        <v>19</v>
      </c>
      <c r="B17" s="9" t="s">
        <v>20</v>
      </c>
      <c r="C17" s="22" t="s">
        <v>21</v>
      </c>
      <c r="D17" s="54"/>
      <c r="E17" s="26">
        <v>2</v>
      </c>
      <c r="F17" s="28">
        <f t="shared" ref="F17:F24" si="0">D17*E17</f>
        <v>0</v>
      </c>
      <c r="G17" s="7" t="s">
        <v>22</v>
      </c>
      <c r="H17" s="62"/>
    </row>
    <row r="18" spans="1:8" ht="60" x14ac:dyDescent="0.25">
      <c r="A18" s="21" t="s">
        <v>23</v>
      </c>
      <c r="B18" s="9" t="s">
        <v>24</v>
      </c>
      <c r="C18" s="22" t="s">
        <v>25</v>
      </c>
      <c r="D18" s="54"/>
      <c r="E18" s="26">
        <v>4</v>
      </c>
      <c r="F18" s="28">
        <f t="shared" si="0"/>
        <v>0</v>
      </c>
      <c r="G18" s="7" t="s">
        <v>26</v>
      </c>
      <c r="H18" s="62"/>
    </row>
    <row r="19" spans="1:8" ht="37.5" customHeight="1" x14ac:dyDescent="0.25">
      <c r="A19" s="38" t="s">
        <v>27</v>
      </c>
      <c r="B19" s="9" t="s">
        <v>28</v>
      </c>
      <c r="C19" s="22" t="s">
        <v>25</v>
      </c>
      <c r="D19" s="54"/>
      <c r="E19" s="26">
        <v>4</v>
      </c>
      <c r="F19" s="28">
        <f t="shared" si="0"/>
        <v>0</v>
      </c>
      <c r="G19" s="7" t="s">
        <v>29</v>
      </c>
      <c r="H19" s="62"/>
    </row>
    <row r="20" spans="1:8" ht="30" x14ac:dyDescent="0.25">
      <c r="A20" s="38" t="s">
        <v>30</v>
      </c>
      <c r="B20" s="39" t="s">
        <v>31</v>
      </c>
      <c r="C20" s="40" t="s">
        <v>12</v>
      </c>
      <c r="D20" s="55"/>
      <c r="E20" s="40">
        <v>6</v>
      </c>
      <c r="F20" s="28">
        <f t="shared" si="0"/>
        <v>0</v>
      </c>
      <c r="G20" s="41" t="s">
        <v>32</v>
      </c>
      <c r="H20" s="62"/>
    </row>
    <row r="21" spans="1:8" ht="123" customHeight="1" x14ac:dyDescent="0.25">
      <c r="A21" s="38" t="s">
        <v>33</v>
      </c>
      <c r="B21" s="39" t="s">
        <v>34</v>
      </c>
      <c r="C21" s="40" t="s">
        <v>35</v>
      </c>
      <c r="D21" s="55"/>
      <c r="E21" s="40">
        <v>6</v>
      </c>
      <c r="F21" s="28">
        <f t="shared" si="0"/>
        <v>0</v>
      </c>
      <c r="G21" s="41" t="s">
        <v>36</v>
      </c>
      <c r="H21" s="62"/>
    </row>
    <row r="22" spans="1:8" ht="55.5" customHeight="1" x14ac:dyDescent="0.25">
      <c r="A22" s="41" t="s">
        <v>37</v>
      </c>
      <c r="B22" s="39" t="s">
        <v>38</v>
      </c>
      <c r="C22" s="40" t="s">
        <v>39</v>
      </c>
      <c r="D22" s="55"/>
      <c r="E22" s="40">
        <v>4</v>
      </c>
      <c r="F22" s="28">
        <f t="shared" si="0"/>
        <v>0</v>
      </c>
      <c r="G22" s="41"/>
      <c r="H22" s="62"/>
    </row>
    <row r="23" spans="1:8" ht="31.5" x14ac:dyDescent="0.25">
      <c r="A23" s="41" t="s">
        <v>40</v>
      </c>
      <c r="B23" s="39" t="s">
        <v>41</v>
      </c>
      <c r="C23" s="40" t="s">
        <v>35</v>
      </c>
      <c r="D23" s="55"/>
      <c r="E23" s="40">
        <v>4</v>
      </c>
      <c r="F23" s="28">
        <f t="shared" si="0"/>
        <v>0</v>
      </c>
      <c r="G23" s="41"/>
      <c r="H23" s="62"/>
    </row>
    <row r="24" spans="1:8" ht="76.5" customHeight="1" x14ac:dyDescent="0.25">
      <c r="A24" s="41" t="s">
        <v>42</v>
      </c>
      <c r="B24" s="39" t="s">
        <v>43</v>
      </c>
      <c r="C24" s="40" t="s">
        <v>35</v>
      </c>
      <c r="D24" s="55"/>
      <c r="E24" s="40">
        <v>4</v>
      </c>
      <c r="F24" s="28">
        <f t="shared" si="0"/>
        <v>0</v>
      </c>
      <c r="G24" s="41" t="s">
        <v>44</v>
      </c>
      <c r="H24" s="62"/>
    </row>
    <row r="25" spans="1:8" x14ac:dyDescent="0.25">
      <c r="A25" s="70" t="s">
        <v>45</v>
      </c>
      <c r="B25" s="66"/>
      <c r="C25" s="66"/>
      <c r="D25" s="66"/>
      <c r="E25" s="67"/>
      <c r="F25" s="42">
        <f>SUM(F17:F24)</f>
        <v>0</v>
      </c>
      <c r="G25" s="16"/>
      <c r="H25" s="62"/>
    </row>
    <row r="26" spans="1:8" s="13" customFormat="1" ht="18.75" x14ac:dyDescent="0.25">
      <c r="A26" s="68" t="s">
        <v>46</v>
      </c>
      <c r="B26" s="69"/>
      <c r="C26" s="69"/>
      <c r="D26" s="69"/>
      <c r="E26" s="69"/>
      <c r="F26" s="69"/>
      <c r="G26" s="36"/>
      <c r="H26" s="18"/>
    </row>
    <row r="27" spans="1:8" ht="45" x14ac:dyDescent="0.25">
      <c r="A27" s="84" t="s">
        <v>47</v>
      </c>
      <c r="B27" s="7" t="s">
        <v>48</v>
      </c>
      <c r="C27" s="22" t="s">
        <v>25</v>
      </c>
      <c r="D27" s="54"/>
      <c r="E27" s="22">
        <v>4</v>
      </c>
      <c r="F27" s="22">
        <f>D27*E27</f>
        <v>0</v>
      </c>
      <c r="G27" s="30" t="s">
        <v>49</v>
      </c>
      <c r="H27" s="62"/>
    </row>
    <row r="28" spans="1:8" ht="30" x14ac:dyDescent="0.25">
      <c r="A28" s="85"/>
      <c r="B28" s="7" t="s">
        <v>50</v>
      </c>
      <c r="C28" s="22" t="s">
        <v>12</v>
      </c>
      <c r="D28" s="54"/>
      <c r="E28" s="26">
        <v>4</v>
      </c>
      <c r="F28" s="22">
        <f>D28*E28</f>
        <v>0</v>
      </c>
      <c r="G28" s="7" t="s">
        <v>51</v>
      </c>
      <c r="H28" s="62"/>
    </row>
    <row r="29" spans="1:8" ht="37.5" customHeight="1" x14ac:dyDescent="0.25">
      <c r="A29" s="7" t="s">
        <v>52</v>
      </c>
      <c r="B29" s="8" t="s">
        <v>53</v>
      </c>
      <c r="C29" s="22" t="s">
        <v>12</v>
      </c>
      <c r="D29" s="54"/>
      <c r="E29" s="22">
        <v>5</v>
      </c>
      <c r="F29" s="22">
        <f>D29*E29</f>
        <v>0</v>
      </c>
      <c r="G29" s="7" t="s">
        <v>54</v>
      </c>
      <c r="H29" s="62"/>
    </row>
    <row r="30" spans="1:8" x14ac:dyDescent="0.25">
      <c r="A30" s="71" t="s">
        <v>17</v>
      </c>
      <c r="B30" s="72"/>
      <c r="C30" s="72"/>
      <c r="D30" s="72"/>
      <c r="E30" s="73"/>
      <c r="F30" s="33">
        <f>SUM(F27:F29)</f>
        <v>0</v>
      </c>
      <c r="G30" s="16"/>
      <c r="H30" s="62"/>
    </row>
    <row r="31" spans="1:8" ht="18.75" x14ac:dyDescent="0.25">
      <c r="A31" s="68" t="s">
        <v>55</v>
      </c>
      <c r="B31" s="69"/>
      <c r="C31" s="69"/>
      <c r="D31" s="69"/>
      <c r="E31" s="69"/>
      <c r="F31" s="78"/>
      <c r="G31" s="16"/>
      <c r="H31" s="62"/>
    </row>
    <row r="32" spans="1:8" ht="69.75" customHeight="1" x14ac:dyDescent="0.25">
      <c r="A32" s="32" t="s">
        <v>56</v>
      </c>
      <c r="B32" s="32" t="s">
        <v>57</v>
      </c>
      <c r="C32" s="22" t="s">
        <v>12</v>
      </c>
      <c r="D32" s="54"/>
      <c r="E32" s="22">
        <v>3</v>
      </c>
      <c r="F32" s="22">
        <f>D32*E32</f>
        <v>0</v>
      </c>
      <c r="G32" s="7" t="s">
        <v>58</v>
      </c>
      <c r="H32" s="62"/>
    </row>
    <row r="33" spans="1:7" x14ac:dyDescent="0.25">
      <c r="A33" s="71" t="s">
        <v>45</v>
      </c>
      <c r="B33" s="72"/>
      <c r="C33" s="72"/>
      <c r="D33" s="72"/>
      <c r="E33" s="73"/>
      <c r="F33" s="22">
        <f>F32</f>
        <v>0</v>
      </c>
      <c r="G33" s="16"/>
    </row>
    <row r="34" spans="1:7" ht="18.75" x14ac:dyDescent="0.25">
      <c r="A34" s="74" t="s">
        <v>59</v>
      </c>
      <c r="B34" s="75"/>
      <c r="C34" s="75"/>
      <c r="D34" s="75"/>
      <c r="E34" s="75"/>
      <c r="F34" s="76"/>
      <c r="G34" s="17"/>
    </row>
    <row r="35" spans="1:7" ht="85.5" customHeight="1" x14ac:dyDescent="0.25">
      <c r="A35" s="63" t="s">
        <v>59</v>
      </c>
      <c r="B35" s="8" t="s">
        <v>60</v>
      </c>
      <c r="C35" s="22" t="s">
        <v>35</v>
      </c>
      <c r="D35" s="54"/>
      <c r="E35" s="22">
        <v>6</v>
      </c>
      <c r="F35" s="22">
        <f>D35*E35</f>
        <v>0</v>
      </c>
      <c r="G35" s="7" t="s">
        <v>61</v>
      </c>
    </row>
    <row r="36" spans="1:7" x14ac:dyDescent="0.25">
      <c r="A36" s="77" t="s">
        <v>45</v>
      </c>
      <c r="B36" s="72"/>
      <c r="C36" s="72"/>
      <c r="D36" s="72"/>
      <c r="E36" s="73"/>
      <c r="F36" s="34">
        <f>F35</f>
        <v>0</v>
      </c>
      <c r="G36" s="16"/>
    </row>
    <row r="37" spans="1:7" ht="18.75" x14ac:dyDescent="0.25">
      <c r="A37" s="68" t="s">
        <v>62</v>
      </c>
      <c r="B37" s="69"/>
      <c r="C37" s="69"/>
      <c r="D37" s="69"/>
      <c r="E37" s="69"/>
      <c r="F37" s="78"/>
      <c r="G37" s="16"/>
    </row>
    <row r="38" spans="1:7" ht="15.75" x14ac:dyDescent="0.25">
      <c r="A38" s="30" t="s">
        <v>63</v>
      </c>
      <c r="B38" s="8" t="s">
        <v>64</v>
      </c>
      <c r="C38" s="22" t="s">
        <v>12</v>
      </c>
      <c r="D38" s="54"/>
      <c r="E38" s="22">
        <v>2</v>
      </c>
      <c r="F38" s="22">
        <f>D38*E38</f>
        <v>0</v>
      </c>
      <c r="G38" s="7" t="s">
        <v>58</v>
      </c>
    </row>
    <row r="39" spans="1:7" ht="31.5" x14ac:dyDescent="0.25">
      <c r="A39" s="43" t="s">
        <v>65</v>
      </c>
      <c r="B39" s="8" t="s">
        <v>66</v>
      </c>
      <c r="C39" s="22" t="s">
        <v>12</v>
      </c>
      <c r="D39" s="54"/>
      <c r="E39" s="22">
        <v>2</v>
      </c>
      <c r="F39" s="22">
        <f>D39*E39</f>
        <v>0</v>
      </c>
      <c r="G39" s="7" t="s">
        <v>58</v>
      </c>
    </row>
    <row r="40" spans="1:7" ht="81" customHeight="1" x14ac:dyDescent="0.25">
      <c r="A40" s="30" t="s">
        <v>67</v>
      </c>
      <c r="B40" s="8" t="s">
        <v>68</v>
      </c>
      <c r="C40" s="22" t="s">
        <v>12</v>
      </c>
      <c r="D40" s="54"/>
      <c r="E40" s="22">
        <v>2</v>
      </c>
      <c r="F40" s="22">
        <f>D40*E40</f>
        <v>0</v>
      </c>
      <c r="G40" s="7" t="s">
        <v>58</v>
      </c>
    </row>
    <row r="41" spans="1:7" x14ac:dyDescent="0.25">
      <c r="A41" s="71" t="s">
        <v>45</v>
      </c>
      <c r="B41" s="72"/>
      <c r="C41" s="72"/>
      <c r="D41" s="72"/>
      <c r="E41" s="73"/>
      <c r="F41" s="33">
        <f>F38+F39+F40</f>
        <v>0</v>
      </c>
      <c r="G41" s="16"/>
    </row>
    <row r="42" spans="1:7" s="16" customFormat="1" x14ac:dyDescent="0.25">
      <c r="A42" s="31"/>
      <c r="B42" s="31"/>
      <c r="C42" s="31"/>
      <c r="D42" s="31"/>
      <c r="E42" s="31"/>
    </row>
    <row r="43" spans="1:7" ht="18.75" x14ac:dyDescent="0.25">
      <c r="A43" s="79" t="s">
        <v>69</v>
      </c>
      <c r="B43" s="79"/>
      <c r="C43" s="79"/>
      <c r="D43" s="79"/>
      <c r="E43" s="79"/>
      <c r="F43" s="11">
        <f>F15+F25+F30+F33+F36+F41</f>
        <v>0</v>
      </c>
      <c r="G43" s="62"/>
    </row>
    <row r="46" spans="1:7" s="15" customFormat="1" ht="31.5" x14ac:dyDescent="0.25">
      <c r="A46" s="86" t="s">
        <v>70</v>
      </c>
      <c r="B46" s="9" t="s">
        <v>71</v>
      </c>
      <c r="C46" s="7"/>
      <c r="D46" s="57"/>
      <c r="E46" s="7"/>
      <c r="F46" s="7"/>
      <c r="G46" s="7" t="s">
        <v>72</v>
      </c>
    </row>
    <row r="47" spans="1:7" ht="60" x14ac:dyDescent="0.25">
      <c r="A47" s="87"/>
      <c r="B47" s="9" t="s">
        <v>73</v>
      </c>
      <c r="C47" s="44" t="s">
        <v>74</v>
      </c>
      <c r="D47" s="56"/>
      <c r="E47" s="26">
        <v>4</v>
      </c>
      <c r="F47" s="47">
        <f>D47*E47</f>
        <v>0</v>
      </c>
      <c r="G47" s="45" t="s">
        <v>75</v>
      </c>
    </row>
    <row r="49" spans="1:7" ht="18.75" x14ac:dyDescent="0.25">
      <c r="A49" s="80" t="s">
        <v>76</v>
      </c>
      <c r="B49" s="81"/>
      <c r="C49" s="81"/>
      <c r="D49" s="81"/>
      <c r="E49" s="82"/>
      <c r="F49" s="48">
        <f>F43+F47</f>
        <v>0</v>
      </c>
      <c r="G49" s="62"/>
    </row>
    <row r="51" spans="1:7" ht="15" customHeight="1" x14ac:dyDescent="0.25">
      <c r="A51" s="64"/>
      <c r="B51" s="64"/>
      <c r="C51" s="64"/>
      <c r="D51" s="64"/>
      <c r="E51" s="64"/>
      <c r="F51" s="64"/>
      <c r="G51" s="64"/>
    </row>
    <row r="52" spans="1:7" x14ac:dyDescent="0.25">
      <c r="A52" s="64"/>
      <c r="B52" s="64"/>
      <c r="C52" s="64"/>
      <c r="D52" s="64"/>
      <c r="E52" s="64"/>
      <c r="F52" s="64"/>
      <c r="G52" s="64"/>
    </row>
    <row r="53" spans="1:7" ht="60" x14ac:dyDescent="0.25">
      <c r="A53" s="49" t="s">
        <v>77</v>
      </c>
      <c r="B53" s="49" t="s">
        <v>78</v>
      </c>
      <c r="C53" s="51">
        <f>F49*20/D56</f>
        <v>0</v>
      </c>
      <c r="D53" s="50" t="s">
        <v>79</v>
      </c>
      <c r="E53" s="12"/>
      <c r="F53" s="12"/>
      <c r="G53" s="7" t="s">
        <v>80</v>
      </c>
    </row>
    <row r="56" spans="1:7" x14ac:dyDescent="0.25">
      <c r="A56" s="62"/>
      <c r="B56" s="62"/>
      <c r="C56" s="62" t="s">
        <v>81</v>
      </c>
      <c r="D56" s="62">
        <v>132</v>
      </c>
      <c r="E56" s="62"/>
      <c r="F56" s="62"/>
      <c r="G56" s="62"/>
    </row>
  </sheetData>
  <sheetProtection selectLockedCells="1"/>
  <mergeCells count="20">
    <mergeCell ref="A10:F10"/>
    <mergeCell ref="A27:A28"/>
    <mergeCell ref="A46:A47"/>
    <mergeCell ref="A2:D6"/>
    <mergeCell ref="A8:B8"/>
    <mergeCell ref="A51:G51"/>
    <mergeCell ref="A52:G52"/>
    <mergeCell ref="A15:E15"/>
    <mergeCell ref="A26:F26"/>
    <mergeCell ref="A25:E25"/>
    <mergeCell ref="A30:E30"/>
    <mergeCell ref="A34:F34"/>
    <mergeCell ref="A33:E33"/>
    <mergeCell ref="A36:E36"/>
    <mergeCell ref="A41:E41"/>
    <mergeCell ref="A31:F31"/>
    <mergeCell ref="A43:E43"/>
    <mergeCell ref="A49:E49"/>
    <mergeCell ref="A37:F37"/>
    <mergeCell ref="A16:F16"/>
  </mergeCells>
  <pageMargins left="0.7" right="0.7" top="0.75" bottom="0.75" header="0.3" footer="0.3"/>
  <pageSetup paperSize="9" scale="4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topLeftCell="A7" zoomScale="60" zoomScaleNormal="60" workbookViewId="0">
      <selection activeCell="D7" sqref="D7"/>
    </sheetView>
  </sheetViews>
  <sheetFormatPr baseColWidth="10" defaultColWidth="11.42578125" defaultRowHeight="15" x14ac:dyDescent="0.25"/>
  <cols>
    <col min="1" max="1" width="22.7109375" style="58" customWidth="1"/>
    <col min="2" max="2" width="70.28515625" style="58" customWidth="1"/>
    <col min="3" max="4" width="11.85546875" style="58" customWidth="1"/>
    <col min="5" max="5" width="13.85546875" style="58" customWidth="1"/>
    <col min="6" max="6" width="13" style="58" customWidth="1"/>
    <col min="7" max="7" width="61.7109375" style="58" customWidth="1"/>
    <col min="8" max="8" width="53.140625" style="58" customWidth="1"/>
    <col min="9" max="16384" width="11.42578125" style="58"/>
  </cols>
  <sheetData>
    <row r="1" spans="1:8" s="59" customFormat="1" x14ac:dyDescent="0.25">
      <c r="A1" s="62"/>
      <c r="B1" s="62"/>
      <c r="C1" s="62"/>
      <c r="D1" s="62"/>
      <c r="E1" s="62"/>
      <c r="F1" s="62"/>
      <c r="G1" s="62"/>
      <c r="H1" s="62"/>
    </row>
    <row r="2" spans="1:8" s="59" customFormat="1" ht="15" customHeight="1" x14ac:dyDescent="0.25">
      <c r="A2" s="88" t="s">
        <v>82</v>
      </c>
      <c r="B2" s="88"/>
      <c r="C2" s="88"/>
      <c r="D2" s="88"/>
      <c r="E2" s="62"/>
      <c r="F2" s="62"/>
      <c r="G2" s="62"/>
      <c r="H2" s="62"/>
    </row>
    <row r="3" spans="1:8" s="59" customFormat="1" x14ac:dyDescent="0.25">
      <c r="A3" s="88"/>
      <c r="B3" s="88"/>
      <c r="C3" s="88"/>
      <c r="D3" s="88"/>
      <c r="E3" s="62"/>
      <c r="F3" s="62"/>
      <c r="G3" s="62"/>
      <c r="H3" s="62"/>
    </row>
    <row r="4" spans="1:8" s="59" customFormat="1" x14ac:dyDescent="0.25">
      <c r="A4" s="88"/>
      <c r="B4" s="88"/>
      <c r="C4" s="88"/>
      <c r="D4" s="88"/>
      <c r="E4" s="62"/>
      <c r="F4" s="62"/>
      <c r="G4" s="62"/>
      <c r="H4" s="62"/>
    </row>
    <row r="5" spans="1:8" s="59" customFormat="1" x14ac:dyDescent="0.25">
      <c r="A5" s="88"/>
      <c r="B5" s="88"/>
      <c r="C5" s="88"/>
      <c r="D5" s="88"/>
      <c r="E5" s="62"/>
      <c r="F5" s="62"/>
      <c r="G5" s="62"/>
      <c r="H5" s="62"/>
    </row>
    <row r="6" spans="1:8" s="59" customFormat="1" x14ac:dyDescent="0.25">
      <c r="A6" s="88"/>
      <c r="B6" s="88"/>
      <c r="C6" s="88"/>
      <c r="D6" s="88"/>
      <c r="E6" s="62"/>
      <c r="F6" s="62"/>
      <c r="G6" s="62"/>
      <c r="H6" s="62"/>
    </row>
    <row r="7" spans="1:8" s="59" customFormat="1" x14ac:dyDescent="0.25">
      <c r="A7" s="62"/>
      <c r="B7" s="62"/>
      <c r="C7" s="62"/>
      <c r="D7" s="62"/>
      <c r="E7" s="62"/>
      <c r="F7" s="62"/>
      <c r="G7" s="62"/>
      <c r="H7" s="62"/>
    </row>
    <row r="8" spans="1:8" ht="19.5" thickBot="1" x14ac:dyDescent="0.3">
      <c r="A8" s="89" t="s">
        <v>1</v>
      </c>
      <c r="B8" s="89"/>
      <c r="C8" s="62"/>
      <c r="D8" s="62"/>
      <c r="E8" s="62"/>
      <c r="F8" s="46" t="s">
        <v>2</v>
      </c>
      <c r="G8" s="62"/>
      <c r="H8" s="62"/>
    </row>
    <row r="9" spans="1:8" x14ac:dyDescent="0.25">
      <c r="A9" s="19" t="s">
        <v>3</v>
      </c>
      <c r="B9" s="20" t="s">
        <v>4</v>
      </c>
      <c r="C9" s="24" t="s">
        <v>5</v>
      </c>
      <c r="D9" s="24" t="s">
        <v>6</v>
      </c>
      <c r="E9" s="24" t="s">
        <v>7</v>
      </c>
      <c r="F9" s="27" t="s">
        <v>8</v>
      </c>
      <c r="G9" s="29" t="s">
        <v>9</v>
      </c>
      <c r="H9" s="62"/>
    </row>
    <row r="10" spans="1:8" x14ac:dyDescent="0.25">
      <c r="A10" s="68" t="s">
        <v>10</v>
      </c>
      <c r="B10" s="83"/>
      <c r="C10" s="83"/>
      <c r="D10" s="83"/>
      <c r="E10" s="83"/>
      <c r="F10" s="83"/>
      <c r="G10" s="7"/>
      <c r="H10" s="62"/>
    </row>
    <row r="11" spans="1:8" ht="60" x14ac:dyDescent="0.25">
      <c r="A11" s="25" t="s">
        <v>10</v>
      </c>
      <c r="B11" s="7" t="s">
        <v>11</v>
      </c>
      <c r="C11" s="23" t="s">
        <v>12</v>
      </c>
      <c r="D11" s="53"/>
      <c r="E11" s="23">
        <v>1</v>
      </c>
      <c r="F11" s="23">
        <f>D11*E11</f>
        <v>0</v>
      </c>
      <c r="G11" s="14" t="s">
        <v>13</v>
      </c>
      <c r="H11" s="62"/>
    </row>
    <row r="12" spans="1:8" ht="45" x14ac:dyDescent="0.25">
      <c r="A12" s="25" t="s">
        <v>10</v>
      </c>
      <c r="B12" s="14" t="s">
        <v>14</v>
      </c>
      <c r="C12" s="23" t="s">
        <v>12</v>
      </c>
      <c r="D12" s="53"/>
      <c r="E12" s="23">
        <v>1</v>
      </c>
      <c r="F12" s="23">
        <f>D12*E12</f>
        <v>0</v>
      </c>
      <c r="G12" s="14" t="s">
        <v>13</v>
      </c>
      <c r="H12" s="62"/>
    </row>
    <row r="13" spans="1:8" ht="30" x14ac:dyDescent="0.25">
      <c r="A13" s="25" t="s">
        <v>10</v>
      </c>
      <c r="B13" s="7" t="s">
        <v>15</v>
      </c>
      <c r="C13" s="23" t="s">
        <v>12</v>
      </c>
      <c r="D13" s="53"/>
      <c r="E13" s="23">
        <v>1</v>
      </c>
      <c r="F13" s="23">
        <f>D13*E13</f>
        <v>0</v>
      </c>
      <c r="G13" s="14" t="s">
        <v>13</v>
      </c>
      <c r="H13" s="62"/>
    </row>
    <row r="14" spans="1:8" x14ac:dyDescent="0.25">
      <c r="A14" s="25" t="s">
        <v>10</v>
      </c>
      <c r="B14" s="17" t="s">
        <v>16</v>
      </c>
      <c r="C14" s="23" t="s">
        <v>12</v>
      </c>
      <c r="D14" s="53"/>
      <c r="E14" s="23">
        <v>1</v>
      </c>
      <c r="F14" s="23">
        <f>D14*E14</f>
        <v>0</v>
      </c>
      <c r="G14" s="14" t="s">
        <v>13</v>
      </c>
      <c r="H14" s="62"/>
    </row>
    <row r="15" spans="1:8" x14ac:dyDescent="0.25">
      <c r="A15" s="65" t="s">
        <v>17</v>
      </c>
      <c r="B15" s="66"/>
      <c r="C15" s="66"/>
      <c r="D15" s="66"/>
      <c r="E15" s="67"/>
      <c r="F15" s="37">
        <f>SUM(F11:F14)</f>
        <v>0</v>
      </c>
      <c r="G15" s="16"/>
      <c r="H15" s="62"/>
    </row>
    <row r="16" spans="1:8" ht="18.75" x14ac:dyDescent="0.25">
      <c r="A16" s="68" t="s">
        <v>18</v>
      </c>
      <c r="B16" s="69"/>
      <c r="C16" s="69"/>
      <c r="D16" s="69"/>
      <c r="E16" s="69"/>
      <c r="F16" s="69"/>
      <c r="G16" s="35"/>
      <c r="H16" s="16"/>
    </row>
    <row r="17" spans="1:8" ht="138.75" customHeight="1" x14ac:dyDescent="0.25">
      <c r="A17" s="21" t="s">
        <v>19</v>
      </c>
      <c r="B17" s="9" t="s">
        <v>20</v>
      </c>
      <c r="C17" s="22" t="s">
        <v>21</v>
      </c>
      <c r="D17" s="54"/>
      <c r="E17" s="26">
        <v>4</v>
      </c>
      <c r="F17" s="28">
        <f t="shared" ref="F17:F24" si="0">D17*E17</f>
        <v>0</v>
      </c>
      <c r="G17" s="7" t="s">
        <v>22</v>
      </c>
      <c r="H17" s="62"/>
    </row>
    <row r="18" spans="1:8" ht="60" x14ac:dyDescent="0.25">
      <c r="A18" s="21" t="s">
        <v>23</v>
      </c>
      <c r="B18" s="9" t="s">
        <v>24</v>
      </c>
      <c r="C18" s="22" t="s">
        <v>25</v>
      </c>
      <c r="D18" s="54"/>
      <c r="E18" s="26">
        <v>4</v>
      </c>
      <c r="F18" s="28">
        <f t="shared" si="0"/>
        <v>0</v>
      </c>
      <c r="G18" s="7" t="s">
        <v>26</v>
      </c>
      <c r="H18" s="62"/>
    </row>
    <row r="19" spans="1:8" ht="37.5" customHeight="1" x14ac:dyDescent="0.25">
      <c r="A19" s="38" t="s">
        <v>27</v>
      </c>
      <c r="B19" s="9" t="s">
        <v>28</v>
      </c>
      <c r="C19" s="22" t="s">
        <v>25</v>
      </c>
      <c r="D19" s="54"/>
      <c r="E19" s="26">
        <v>4</v>
      </c>
      <c r="F19" s="28">
        <f t="shared" si="0"/>
        <v>0</v>
      </c>
      <c r="G19" s="7" t="s">
        <v>29</v>
      </c>
      <c r="H19" s="62"/>
    </row>
    <row r="20" spans="1:8" ht="36.75" customHeight="1" x14ac:dyDescent="0.25">
      <c r="A20" s="38" t="s">
        <v>30</v>
      </c>
      <c r="B20" s="39" t="s">
        <v>83</v>
      </c>
      <c r="C20" s="40" t="s">
        <v>12</v>
      </c>
      <c r="D20" s="55"/>
      <c r="E20" s="40">
        <v>6</v>
      </c>
      <c r="F20" s="28">
        <f t="shared" si="0"/>
        <v>0</v>
      </c>
      <c r="G20" s="41" t="s">
        <v>32</v>
      </c>
      <c r="H20" s="62"/>
    </row>
    <row r="21" spans="1:8" ht="123" customHeight="1" x14ac:dyDescent="0.25">
      <c r="A21" s="61" t="s">
        <v>84</v>
      </c>
      <c r="B21" s="39" t="s">
        <v>85</v>
      </c>
      <c r="C21" s="40" t="s">
        <v>35</v>
      </c>
      <c r="D21" s="55"/>
      <c r="E21" s="40">
        <v>3</v>
      </c>
      <c r="F21" s="28">
        <f t="shared" si="0"/>
        <v>0</v>
      </c>
      <c r="G21" s="41" t="s">
        <v>36</v>
      </c>
      <c r="H21" s="60"/>
    </row>
    <row r="22" spans="1:8" ht="55.5" customHeight="1" x14ac:dyDescent="0.25">
      <c r="A22" s="41" t="s">
        <v>37</v>
      </c>
      <c r="B22" s="39" t="s">
        <v>38</v>
      </c>
      <c r="C22" s="40" t="s">
        <v>39</v>
      </c>
      <c r="D22" s="55"/>
      <c r="E22" s="40">
        <v>4</v>
      </c>
      <c r="F22" s="28">
        <f t="shared" si="0"/>
        <v>0</v>
      </c>
      <c r="G22" s="41"/>
      <c r="H22" s="62"/>
    </row>
    <row r="23" spans="1:8" ht="31.5" x14ac:dyDescent="0.25">
      <c r="A23" s="41" t="s">
        <v>40</v>
      </c>
      <c r="B23" s="39" t="s">
        <v>41</v>
      </c>
      <c r="C23" s="40" t="s">
        <v>35</v>
      </c>
      <c r="D23" s="55"/>
      <c r="E23" s="40">
        <v>4</v>
      </c>
      <c r="F23" s="28">
        <f t="shared" si="0"/>
        <v>0</v>
      </c>
      <c r="G23" s="41"/>
      <c r="H23" s="62"/>
    </row>
    <row r="24" spans="1:8" ht="76.5" customHeight="1" x14ac:dyDescent="0.25">
      <c r="A24" s="41" t="s">
        <v>42</v>
      </c>
      <c r="B24" s="39" t="s">
        <v>43</v>
      </c>
      <c r="C24" s="40" t="s">
        <v>35</v>
      </c>
      <c r="D24" s="55"/>
      <c r="E24" s="40">
        <v>4</v>
      </c>
      <c r="F24" s="28">
        <f t="shared" si="0"/>
        <v>0</v>
      </c>
      <c r="G24" s="41" t="s">
        <v>44</v>
      </c>
      <c r="H24" s="62"/>
    </row>
    <row r="25" spans="1:8" x14ac:dyDescent="0.25">
      <c r="A25" s="70" t="s">
        <v>45</v>
      </c>
      <c r="B25" s="66"/>
      <c r="C25" s="66"/>
      <c r="D25" s="66"/>
      <c r="E25" s="67"/>
      <c r="F25" s="42">
        <f>SUM(F17:F24)</f>
        <v>0</v>
      </c>
      <c r="G25" s="16"/>
      <c r="H25" s="62"/>
    </row>
    <row r="26" spans="1:8" s="13" customFormat="1" ht="18.75" x14ac:dyDescent="0.25">
      <c r="A26" s="68" t="s">
        <v>46</v>
      </c>
      <c r="B26" s="69"/>
      <c r="C26" s="69"/>
      <c r="D26" s="69"/>
      <c r="E26" s="69"/>
      <c r="F26" s="69"/>
      <c r="G26" s="36"/>
      <c r="H26" s="18"/>
    </row>
    <row r="27" spans="1:8" ht="45" x14ac:dyDescent="0.25">
      <c r="A27" s="84" t="s">
        <v>47</v>
      </c>
      <c r="B27" s="7" t="s">
        <v>48</v>
      </c>
      <c r="C27" s="22" t="s">
        <v>25</v>
      </c>
      <c r="D27" s="54"/>
      <c r="E27" s="22">
        <v>4</v>
      </c>
      <c r="F27" s="22">
        <f>D27*E27</f>
        <v>0</v>
      </c>
      <c r="G27" s="30" t="s">
        <v>49</v>
      </c>
      <c r="H27" s="62"/>
    </row>
    <row r="28" spans="1:8" ht="30" x14ac:dyDescent="0.25">
      <c r="A28" s="85"/>
      <c r="B28" s="7" t="s">
        <v>50</v>
      </c>
      <c r="C28" s="22" t="s">
        <v>12</v>
      </c>
      <c r="D28" s="54"/>
      <c r="E28" s="26">
        <v>4</v>
      </c>
      <c r="F28" s="22">
        <f>D28*E28</f>
        <v>0</v>
      </c>
      <c r="G28" s="7" t="s">
        <v>51</v>
      </c>
      <c r="H28" s="62"/>
    </row>
    <row r="29" spans="1:8" ht="37.5" customHeight="1" x14ac:dyDescent="0.25">
      <c r="A29" s="7" t="s">
        <v>52</v>
      </c>
      <c r="B29" s="8" t="s">
        <v>53</v>
      </c>
      <c r="C29" s="22" t="s">
        <v>12</v>
      </c>
      <c r="D29" s="54"/>
      <c r="E29" s="22">
        <v>6</v>
      </c>
      <c r="F29" s="22">
        <f>D29*E29</f>
        <v>0</v>
      </c>
      <c r="G29" s="7" t="s">
        <v>54</v>
      </c>
      <c r="H29" s="62"/>
    </row>
    <row r="30" spans="1:8" x14ac:dyDescent="0.25">
      <c r="A30" s="71" t="s">
        <v>17</v>
      </c>
      <c r="B30" s="72"/>
      <c r="C30" s="72"/>
      <c r="D30" s="72"/>
      <c r="E30" s="73"/>
      <c r="F30" s="33">
        <f>SUM(F27:F29)</f>
        <v>0</v>
      </c>
      <c r="G30" s="16"/>
      <c r="H30" s="62"/>
    </row>
    <row r="31" spans="1:8" ht="18.75" x14ac:dyDescent="0.25">
      <c r="A31" s="68" t="s">
        <v>55</v>
      </c>
      <c r="B31" s="69"/>
      <c r="C31" s="69"/>
      <c r="D31" s="69"/>
      <c r="E31" s="69"/>
      <c r="F31" s="78"/>
      <c r="G31" s="16"/>
      <c r="H31" s="62"/>
    </row>
    <row r="32" spans="1:8" ht="69.75" customHeight="1" x14ac:dyDescent="0.25">
      <c r="A32" s="32" t="s">
        <v>56</v>
      </c>
      <c r="B32" s="32" t="s">
        <v>57</v>
      </c>
      <c r="C32" s="22" t="s">
        <v>12</v>
      </c>
      <c r="D32" s="54"/>
      <c r="E32" s="22">
        <v>3</v>
      </c>
      <c r="F32" s="22">
        <f>D32*E32</f>
        <v>0</v>
      </c>
      <c r="G32" s="7" t="s">
        <v>58</v>
      </c>
      <c r="H32" s="62"/>
    </row>
    <row r="33" spans="1:7" x14ac:dyDescent="0.25">
      <c r="A33" s="71" t="s">
        <v>45</v>
      </c>
      <c r="B33" s="72"/>
      <c r="C33" s="72"/>
      <c r="D33" s="72"/>
      <c r="E33" s="73"/>
      <c r="F33" s="22">
        <f>F32</f>
        <v>0</v>
      </c>
      <c r="G33" s="16"/>
    </row>
    <row r="34" spans="1:7" ht="18.75" x14ac:dyDescent="0.25">
      <c r="A34" s="74" t="s">
        <v>59</v>
      </c>
      <c r="B34" s="75"/>
      <c r="C34" s="75"/>
      <c r="D34" s="75"/>
      <c r="E34" s="75"/>
      <c r="F34" s="76"/>
      <c r="G34" s="17"/>
    </row>
    <row r="35" spans="1:7" ht="85.5" customHeight="1" x14ac:dyDescent="0.25">
      <c r="A35" s="63" t="s">
        <v>59</v>
      </c>
      <c r="B35" s="8" t="s">
        <v>60</v>
      </c>
      <c r="C35" s="22" t="s">
        <v>35</v>
      </c>
      <c r="D35" s="54"/>
      <c r="E35" s="22">
        <v>6</v>
      </c>
      <c r="F35" s="22">
        <f>D35*E35</f>
        <v>0</v>
      </c>
      <c r="G35" s="7" t="s">
        <v>61</v>
      </c>
    </row>
    <row r="36" spans="1:7" x14ac:dyDescent="0.25">
      <c r="A36" s="77" t="s">
        <v>45</v>
      </c>
      <c r="B36" s="72"/>
      <c r="C36" s="72"/>
      <c r="D36" s="72"/>
      <c r="E36" s="73"/>
      <c r="F36" s="34">
        <f>F35</f>
        <v>0</v>
      </c>
      <c r="G36" s="16"/>
    </row>
    <row r="37" spans="1:7" ht="18.75" x14ac:dyDescent="0.25">
      <c r="A37" s="68" t="s">
        <v>62</v>
      </c>
      <c r="B37" s="69"/>
      <c r="C37" s="69"/>
      <c r="D37" s="69"/>
      <c r="E37" s="69"/>
      <c r="F37" s="78"/>
      <c r="G37" s="16"/>
    </row>
    <row r="38" spans="1:7" ht="15.75" x14ac:dyDescent="0.25">
      <c r="A38" s="30" t="s">
        <v>63</v>
      </c>
      <c r="B38" s="8" t="s">
        <v>64</v>
      </c>
      <c r="C38" s="22" t="s">
        <v>12</v>
      </c>
      <c r="D38" s="54"/>
      <c r="E38" s="22">
        <v>2</v>
      </c>
      <c r="F38" s="22">
        <f>D38*E38</f>
        <v>0</v>
      </c>
      <c r="G38" s="7" t="s">
        <v>58</v>
      </c>
    </row>
    <row r="39" spans="1:7" ht="31.5" x14ac:dyDescent="0.25">
      <c r="A39" s="43" t="s">
        <v>65</v>
      </c>
      <c r="B39" s="8" t="s">
        <v>66</v>
      </c>
      <c r="C39" s="22" t="s">
        <v>12</v>
      </c>
      <c r="D39" s="54"/>
      <c r="E39" s="22">
        <v>2</v>
      </c>
      <c r="F39" s="22">
        <f>D39*E39</f>
        <v>0</v>
      </c>
      <c r="G39" s="7" t="s">
        <v>58</v>
      </c>
    </row>
    <row r="40" spans="1:7" ht="81" customHeight="1" x14ac:dyDescent="0.25">
      <c r="A40" s="30" t="s">
        <v>67</v>
      </c>
      <c r="B40" s="8" t="s">
        <v>68</v>
      </c>
      <c r="C40" s="22" t="s">
        <v>12</v>
      </c>
      <c r="D40" s="54"/>
      <c r="E40" s="22">
        <v>2</v>
      </c>
      <c r="F40" s="22">
        <f>D40*E40</f>
        <v>0</v>
      </c>
      <c r="G40" s="7" t="s">
        <v>58</v>
      </c>
    </row>
    <row r="41" spans="1:7" x14ac:dyDescent="0.25">
      <c r="A41" s="71" t="s">
        <v>45</v>
      </c>
      <c r="B41" s="72"/>
      <c r="C41" s="72"/>
      <c r="D41" s="72"/>
      <c r="E41" s="73"/>
      <c r="F41" s="33">
        <f>F38+F39+F40</f>
        <v>0</v>
      </c>
      <c r="G41" s="16"/>
    </row>
    <row r="42" spans="1:7" s="16" customFormat="1" x14ac:dyDescent="0.25">
      <c r="A42" s="31"/>
      <c r="B42" s="31"/>
      <c r="C42" s="31"/>
      <c r="D42" s="31"/>
      <c r="E42" s="31"/>
    </row>
    <row r="43" spans="1:7" ht="18.75" x14ac:dyDescent="0.25">
      <c r="A43" s="79" t="s">
        <v>69</v>
      </c>
      <c r="B43" s="79"/>
      <c r="C43" s="79"/>
      <c r="D43" s="79"/>
      <c r="E43" s="79"/>
      <c r="F43" s="11">
        <f>F15+F25+F30+F33+F36+F41</f>
        <v>0</v>
      </c>
      <c r="G43" s="62"/>
    </row>
    <row r="45" spans="1:7" ht="15" customHeight="1" x14ac:dyDescent="0.25">
      <c r="A45" s="64"/>
      <c r="B45" s="64"/>
      <c r="C45" s="64"/>
      <c r="D45" s="64"/>
      <c r="E45" s="64"/>
      <c r="F45" s="64"/>
      <c r="G45" s="64"/>
    </row>
    <row r="46" spans="1:7" x14ac:dyDescent="0.25">
      <c r="A46" s="64"/>
      <c r="B46" s="64"/>
      <c r="C46" s="64"/>
      <c r="D46" s="64"/>
      <c r="E46" s="64"/>
      <c r="F46" s="64"/>
      <c r="G46" s="64"/>
    </row>
    <row r="47" spans="1:7" ht="60" x14ac:dyDescent="0.25">
      <c r="A47" s="49" t="s">
        <v>77</v>
      </c>
      <c r="B47" s="49" t="s">
        <v>78</v>
      </c>
      <c r="C47" s="51">
        <f>F43*20/D50</f>
        <v>0</v>
      </c>
      <c r="D47" s="50" t="s">
        <v>79</v>
      </c>
      <c r="E47" s="12"/>
      <c r="F47" s="12"/>
      <c r="G47" s="7" t="s">
        <v>80</v>
      </c>
    </row>
    <row r="50" spans="3:4" x14ac:dyDescent="0.25">
      <c r="C50" s="62" t="s">
        <v>81</v>
      </c>
      <c r="D50" s="62">
        <v>132</v>
      </c>
    </row>
  </sheetData>
  <sheetProtection selectLockedCells="1"/>
  <mergeCells count="18">
    <mergeCell ref="A46:G46"/>
    <mergeCell ref="A37:F37"/>
    <mergeCell ref="A41:E41"/>
    <mergeCell ref="A43:E43"/>
    <mergeCell ref="A45:G45"/>
    <mergeCell ref="A2:D6"/>
    <mergeCell ref="A36:E36"/>
    <mergeCell ref="A8:B8"/>
    <mergeCell ref="A10:F10"/>
    <mergeCell ref="A15:E15"/>
    <mergeCell ref="A16:F16"/>
    <mergeCell ref="A25:E25"/>
    <mergeCell ref="A26:F26"/>
    <mergeCell ref="A27:A28"/>
    <mergeCell ref="A30:E30"/>
    <mergeCell ref="A31:F31"/>
    <mergeCell ref="A33:E33"/>
    <mergeCell ref="A34:F34"/>
  </mergeCells>
  <pageMargins left="0.7" right="0.7" top="0.75" bottom="0.75" header="0.3" footer="0.3"/>
  <pageSetup paperSize="9" scale="3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tabSelected="1" zoomScale="60" zoomScaleNormal="60" workbookViewId="0">
      <selection activeCell="D1" sqref="D1"/>
    </sheetView>
  </sheetViews>
  <sheetFormatPr baseColWidth="10" defaultColWidth="11.42578125" defaultRowHeight="15" x14ac:dyDescent="0.25"/>
  <cols>
    <col min="1" max="1" width="22.7109375" style="1" customWidth="1"/>
    <col min="2" max="2" width="70.28515625" style="1" customWidth="1"/>
    <col min="3" max="3" width="11.85546875" style="1" customWidth="1"/>
    <col min="4" max="4" width="11.85546875" style="6" customWidth="1"/>
    <col min="5" max="5" width="13.85546875" style="1" customWidth="1"/>
    <col min="6" max="6" width="11.42578125" style="1"/>
    <col min="7" max="7" width="57" style="1" customWidth="1"/>
    <col min="8" max="8" width="27" style="1" customWidth="1"/>
    <col min="9" max="16384" width="11.42578125" style="1"/>
  </cols>
  <sheetData>
    <row r="1" spans="1:8" s="59" customFormat="1" x14ac:dyDescent="0.25">
      <c r="A1" s="62"/>
      <c r="B1" s="62"/>
      <c r="C1" s="62"/>
      <c r="D1" s="62"/>
      <c r="E1" s="62"/>
      <c r="F1" s="62"/>
      <c r="G1" s="62"/>
      <c r="H1" s="62"/>
    </row>
    <row r="2" spans="1:8" s="59" customFormat="1" x14ac:dyDescent="0.25">
      <c r="A2" s="88" t="s">
        <v>86</v>
      </c>
      <c r="B2" s="88"/>
      <c r="C2" s="88"/>
      <c r="D2" s="88"/>
      <c r="E2" s="62"/>
      <c r="F2" s="62"/>
      <c r="G2" s="62"/>
      <c r="H2" s="62"/>
    </row>
    <row r="3" spans="1:8" s="59" customFormat="1" x14ac:dyDescent="0.25">
      <c r="A3" s="88"/>
      <c r="B3" s="88"/>
      <c r="C3" s="88"/>
      <c r="D3" s="88"/>
      <c r="E3" s="62"/>
      <c r="F3" s="62"/>
      <c r="G3" s="62"/>
      <c r="H3" s="62"/>
    </row>
    <row r="4" spans="1:8" s="59" customFormat="1" x14ac:dyDescent="0.25">
      <c r="A4" s="88"/>
      <c r="B4" s="88"/>
      <c r="C4" s="88"/>
      <c r="D4" s="88"/>
      <c r="E4" s="62"/>
      <c r="F4" s="62"/>
      <c r="G4" s="62"/>
      <c r="H4" s="62"/>
    </row>
    <row r="5" spans="1:8" s="59" customFormat="1" x14ac:dyDescent="0.25">
      <c r="A5" s="88"/>
      <c r="B5" s="88"/>
      <c r="C5" s="88"/>
      <c r="D5" s="88"/>
      <c r="E5" s="62"/>
      <c r="F5" s="62"/>
      <c r="G5" s="62"/>
      <c r="H5" s="62"/>
    </row>
    <row r="6" spans="1:8" s="59" customFormat="1" x14ac:dyDescent="0.25">
      <c r="A6" s="88"/>
      <c r="B6" s="88"/>
      <c r="C6" s="88"/>
      <c r="D6" s="88"/>
      <c r="E6" s="62"/>
      <c r="F6" s="62"/>
      <c r="G6" s="62"/>
      <c r="H6" s="62"/>
    </row>
    <row r="7" spans="1:8" s="59" customFormat="1" x14ac:dyDescent="0.25">
      <c r="A7" s="62"/>
      <c r="B7" s="62"/>
      <c r="C7" s="62"/>
      <c r="D7" s="62"/>
      <c r="E7" s="62"/>
      <c r="F7" s="62"/>
      <c r="G7" s="62"/>
      <c r="H7" s="62"/>
    </row>
    <row r="8" spans="1:8" ht="24" customHeight="1" thickBot="1" x14ac:dyDescent="0.3">
      <c r="A8" s="90" t="s">
        <v>87</v>
      </c>
      <c r="B8" s="90"/>
      <c r="C8" s="62"/>
      <c r="D8" s="62"/>
      <c r="E8" s="62"/>
      <c r="F8" s="46" t="s">
        <v>2</v>
      </c>
      <c r="G8" s="62"/>
      <c r="H8" s="62"/>
    </row>
    <row r="9" spans="1:8" x14ac:dyDescent="0.25">
      <c r="A9" s="19" t="s">
        <v>3</v>
      </c>
      <c r="B9" s="20" t="s">
        <v>4</v>
      </c>
      <c r="C9" s="24" t="s">
        <v>5</v>
      </c>
      <c r="D9" s="24" t="s">
        <v>88</v>
      </c>
      <c r="E9" s="24" t="s">
        <v>7</v>
      </c>
      <c r="F9" s="27" t="s">
        <v>8</v>
      </c>
      <c r="G9" s="29" t="s">
        <v>9</v>
      </c>
      <c r="H9" s="62"/>
    </row>
    <row r="10" spans="1:8" x14ac:dyDescent="0.25">
      <c r="A10" s="68" t="s">
        <v>10</v>
      </c>
      <c r="B10" s="83"/>
      <c r="C10" s="83"/>
      <c r="D10" s="83"/>
      <c r="E10" s="83"/>
      <c r="F10" s="83"/>
      <c r="G10" s="7"/>
      <c r="H10" s="62"/>
    </row>
    <row r="11" spans="1:8" x14ac:dyDescent="0.25">
      <c r="A11" s="25" t="s">
        <v>10</v>
      </c>
      <c r="B11" s="7" t="s">
        <v>89</v>
      </c>
      <c r="C11" s="23" t="s">
        <v>12</v>
      </c>
      <c r="D11" s="53"/>
      <c r="E11" s="23">
        <v>1</v>
      </c>
      <c r="F11" s="23">
        <f>D11*E11</f>
        <v>0</v>
      </c>
      <c r="G11" s="14" t="s">
        <v>13</v>
      </c>
      <c r="H11" s="62"/>
    </row>
    <row r="12" spans="1:8" x14ac:dyDescent="0.25">
      <c r="A12" s="65" t="s">
        <v>17</v>
      </c>
      <c r="B12" s="66"/>
      <c r="C12" s="66"/>
      <c r="D12" s="66"/>
      <c r="E12" s="67"/>
      <c r="F12" s="37">
        <f>SUM(F11:F11)</f>
        <v>0</v>
      </c>
      <c r="G12" s="16"/>
      <c r="H12" s="62"/>
    </row>
    <row r="13" spans="1:8" ht="18.75" x14ac:dyDescent="0.25">
      <c r="A13" s="68" t="s">
        <v>18</v>
      </c>
      <c r="B13" s="69"/>
      <c r="C13" s="69"/>
      <c r="D13" s="69"/>
      <c r="E13" s="69"/>
      <c r="F13" s="69"/>
      <c r="G13" s="35"/>
      <c r="H13" s="16"/>
    </row>
    <row r="14" spans="1:8" ht="49.5" customHeight="1" x14ac:dyDescent="0.25">
      <c r="A14" s="21" t="s">
        <v>90</v>
      </c>
      <c r="B14" s="9" t="s">
        <v>91</v>
      </c>
      <c r="C14" s="22" t="s">
        <v>21</v>
      </c>
      <c r="D14" s="54"/>
      <c r="E14" s="26">
        <v>6</v>
      </c>
      <c r="F14" s="28">
        <f>D14*E14</f>
        <v>0</v>
      </c>
      <c r="G14" s="7"/>
      <c r="H14" s="62"/>
    </row>
    <row r="15" spans="1:8" s="4" customFormat="1" ht="45" x14ac:dyDescent="0.25">
      <c r="A15" s="21" t="s">
        <v>33</v>
      </c>
      <c r="B15" s="9" t="s">
        <v>92</v>
      </c>
      <c r="C15" s="40" t="s">
        <v>35</v>
      </c>
      <c r="D15" s="55"/>
      <c r="E15" s="40">
        <v>6</v>
      </c>
      <c r="F15" s="28">
        <f t="shared" ref="F15:F18" si="0">D15*E15</f>
        <v>0</v>
      </c>
      <c r="G15" s="41" t="s">
        <v>93</v>
      </c>
      <c r="H15" s="62"/>
    </row>
    <row r="16" spans="1:8" s="5" customFormat="1" ht="45" x14ac:dyDescent="0.25">
      <c r="A16" s="21" t="s">
        <v>23</v>
      </c>
      <c r="B16" s="9" t="s">
        <v>24</v>
      </c>
      <c r="C16" s="22" t="s">
        <v>25</v>
      </c>
      <c r="D16" s="54"/>
      <c r="E16" s="26">
        <v>4</v>
      </c>
      <c r="F16" s="28">
        <f t="shared" si="0"/>
        <v>0</v>
      </c>
      <c r="G16" s="7" t="s">
        <v>94</v>
      </c>
      <c r="H16" s="62"/>
    </row>
    <row r="17" spans="1:8" s="4" customFormat="1" ht="31.5" x14ac:dyDescent="0.25">
      <c r="A17" s="38" t="s">
        <v>27</v>
      </c>
      <c r="B17" s="9" t="s">
        <v>28</v>
      </c>
      <c r="C17" s="22" t="s">
        <v>25</v>
      </c>
      <c r="D17" s="54"/>
      <c r="E17" s="26">
        <v>4</v>
      </c>
      <c r="F17" s="28">
        <f t="shared" si="0"/>
        <v>0</v>
      </c>
      <c r="G17" s="7" t="s">
        <v>29</v>
      </c>
      <c r="H17" s="62"/>
    </row>
    <row r="18" spans="1:8" s="4" customFormat="1" ht="31.5" x14ac:dyDescent="0.25">
      <c r="A18" s="41" t="s">
        <v>95</v>
      </c>
      <c r="B18" s="39" t="s">
        <v>96</v>
      </c>
      <c r="C18" s="40" t="s">
        <v>12</v>
      </c>
      <c r="D18" s="55"/>
      <c r="E18" s="40">
        <v>3</v>
      </c>
      <c r="F18" s="28">
        <f t="shared" si="0"/>
        <v>0</v>
      </c>
      <c r="G18" s="41"/>
      <c r="H18" s="62"/>
    </row>
    <row r="19" spans="1:8" ht="15.75" customHeight="1" x14ac:dyDescent="0.25">
      <c r="A19" s="70" t="s">
        <v>45</v>
      </c>
      <c r="B19" s="66"/>
      <c r="C19" s="66"/>
      <c r="D19" s="66"/>
      <c r="E19" s="67"/>
      <c r="F19" s="42">
        <f>SUM(F14:F18)</f>
        <v>0</v>
      </c>
      <c r="G19" s="16"/>
      <c r="H19" s="62"/>
    </row>
    <row r="20" spans="1:8" s="2" customFormat="1" ht="15.75" customHeight="1" x14ac:dyDescent="0.25">
      <c r="A20" s="68" t="s">
        <v>46</v>
      </c>
      <c r="B20" s="69"/>
      <c r="C20" s="69"/>
      <c r="D20" s="69"/>
      <c r="E20" s="69"/>
      <c r="F20" s="69"/>
      <c r="G20" s="36"/>
      <c r="H20" s="18"/>
    </row>
    <row r="21" spans="1:8" ht="45" x14ac:dyDescent="0.25">
      <c r="A21" s="52" t="s">
        <v>47</v>
      </c>
      <c r="B21" s="7" t="s">
        <v>48</v>
      </c>
      <c r="C21" s="22" t="s">
        <v>25</v>
      </c>
      <c r="D21" s="54"/>
      <c r="E21" s="22">
        <v>4</v>
      </c>
      <c r="F21" s="22">
        <f>D21*E21</f>
        <v>0</v>
      </c>
      <c r="G21" s="30" t="s">
        <v>97</v>
      </c>
      <c r="H21" s="62"/>
    </row>
    <row r="22" spans="1:8" ht="31.5" customHeight="1" x14ac:dyDescent="0.25">
      <c r="A22" s="7" t="s">
        <v>52</v>
      </c>
      <c r="B22" s="8" t="s">
        <v>53</v>
      </c>
      <c r="C22" s="22" t="s">
        <v>12</v>
      </c>
      <c r="D22" s="54"/>
      <c r="E22" s="22">
        <v>6</v>
      </c>
      <c r="F22" s="22">
        <f t="shared" ref="F22" si="1">D22*E22</f>
        <v>0</v>
      </c>
      <c r="G22" s="7" t="s">
        <v>98</v>
      </c>
      <c r="H22" s="62"/>
    </row>
    <row r="23" spans="1:8" x14ac:dyDescent="0.25">
      <c r="A23" s="71" t="s">
        <v>17</v>
      </c>
      <c r="B23" s="72"/>
      <c r="C23" s="72"/>
      <c r="D23" s="72"/>
      <c r="E23" s="73"/>
      <c r="F23" s="33">
        <f>SUM(F21:F22)</f>
        <v>0</v>
      </c>
      <c r="G23" s="16"/>
      <c r="H23" s="62"/>
    </row>
    <row r="24" spans="1:8" ht="18.75" x14ac:dyDescent="0.25">
      <c r="A24" s="68" t="s">
        <v>55</v>
      </c>
      <c r="B24" s="69"/>
      <c r="C24" s="69"/>
      <c r="D24" s="69"/>
      <c r="E24" s="69"/>
      <c r="F24" s="78"/>
      <c r="G24" s="16"/>
      <c r="H24" s="62"/>
    </row>
    <row r="25" spans="1:8" ht="60" x14ac:dyDescent="0.25">
      <c r="A25" s="32" t="s">
        <v>56</v>
      </c>
      <c r="B25" s="32" t="s">
        <v>99</v>
      </c>
      <c r="C25" s="22" t="s">
        <v>12</v>
      </c>
      <c r="D25" s="54"/>
      <c r="E25" s="22">
        <v>3</v>
      </c>
      <c r="F25" s="22">
        <f>D25*E25</f>
        <v>0</v>
      </c>
      <c r="G25" s="7" t="s">
        <v>58</v>
      </c>
      <c r="H25" s="62"/>
    </row>
    <row r="26" spans="1:8" ht="15.75" customHeight="1" x14ac:dyDescent="0.25">
      <c r="A26" s="71" t="s">
        <v>45</v>
      </c>
      <c r="B26" s="72"/>
      <c r="C26" s="72"/>
      <c r="D26" s="72"/>
      <c r="E26" s="73"/>
      <c r="F26" s="22">
        <f>F25</f>
        <v>0</v>
      </c>
      <c r="G26" s="16"/>
      <c r="H26" s="62"/>
    </row>
    <row r="27" spans="1:8" ht="15.75" customHeight="1" x14ac:dyDescent="0.25">
      <c r="A27" s="74" t="s">
        <v>59</v>
      </c>
      <c r="B27" s="75"/>
      <c r="C27" s="75"/>
      <c r="D27" s="75"/>
      <c r="E27" s="75"/>
      <c r="F27" s="76"/>
      <c r="G27" s="17"/>
      <c r="H27" s="62"/>
    </row>
    <row r="28" spans="1:8" ht="45" customHeight="1" x14ac:dyDescent="0.25">
      <c r="A28" s="63" t="s">
        <v>59</v>
      </c>
      <c r="B28" s="8" t="s">
        <v>60</v>
      </c>
      <c r="C28" s="22" t="s">
        <v>12</v>
      </c>
      <c r="D28" s="54"/>
      <c r="E28" s="22">
        <v>6</v>
      </c>
      <c r="F28" s="22">
        <f>D28*E28</f>
        <v>0</v>
      </c>
      <c r="G28" s="7" t="s">
        <v>58</v>
      </c>
      <c r="H28" s="62"/>
    </row>
    <row r="29" spans="1:8" ht="15.75" customHeight="1" x14ac:dyDescent="0.25">
      <c r="A29" s="77" t="s">
        <v>45</v>
      </c>
      <c r="B29" s="72"/>
      <c r="C29" s="72"/>
      <c r="D29" s="72"/>
      <c r="E29" s="73"/>
      <c r="F29" s="34">
        <f>F28</f>
        <v>0</v>
      </c>
      <c r="G29" s="16"/>
      <c r="H29" s="62"/>
    </row>
    <row r="30" spans="1:8" ht="18.75" x14ac:dyDescent="0.25">
      <c r="A30" s="68" t="s">
        <v>62</v>
      </c>
      <c r="B30" s="69"/>
      <c r="C30" s="69"/>
      <c r="D30" s="69"/>
      <c r="E30" s="69"/>
      <c r="F30" s="78"/>
      <c r="G30" s="16"/>
      <c r="H30" s="62"/>
    </row>
    <row r="31" spans="1:8" ht="15.75" x14ac:dyDescent="0.25">
      <c r="A31" s="30" t="s">
        <v>63</v>
      </c>
      <c r="B31" s="8" t="s">
        <v>64</v>
      </c>
      <c r="C31" s="22" t="s">
        <v>12</v>
      </c>
      <c r="D31" s="54"/>
      <c r="E31" s="22">
        <v>2</v>
      </c>
      <c r="F31" s="22">
        <f>D31*E31</f>
        <v>0</v>
      </c>
      <c r="G31" s="7" t="s">
        <v>58</v>
      </c>
      <c r="H31" s="62"/>
    </row>
    <row r="32" spans="1:8" ht="31.5" x14ac:dyDescent="0.25">
      <c r="A32" s="43" t="s">
        <v>65</v>
      </c>
      <c r="B32" s="8" t="s">
        <v>66</v>
      </c>
      <c r="C32" s="22" t="s">
        <v>12</v>
      </c>
      <c r="D32" s="54"/>
      <c r="E32" s="22">
        <v>2</v>
      </c>
      <c r="F32" s="22">
        <f t="shared" ref="F32:F33" si="2">D32*E32</f>
        <v>0</v>
      </c>
      <c r="G32" s="7" t="s">
        <v>58</v>
      </c>
      <c r="H32" s="62"/>
    </row>
    <row r="33" spans="1:7" s="4" customFormat="1" ht="60" x14ac:dyDescent="0.25">
      <c r="A33" s="30" t="s">
        <v>67</v>
      </c>
      <c r="B33" s="8" t="s">
        <v>68</v>
      </c>
      <c r="C33" s="22" t="s">
        <v>12</v>
      </c>
      <c r="D33" s="54"/>
      <c r="E33" s="22">
        <v>2</v>
      </c>
      <c r="F33" s="22">
        <f t="shared" si="2"/>
        <v>0</v>
      </c>
      <c r="G33" s="7" t="s">
        <v>58</v>
      </c>
    </row>
    <row r="34" spans="1:7" x14ac:dyDescent="0.25">
      <c r="A34" s="71" t="s">
        <v>45</v>
      </c>
      <c r="B34" s="72"/>
      <c r="C34" s="72"/>
      <c r="D34" s="72"/>
      <c r="E34" s="73"/>
      <c r="F34" s="33">
        <f>F31+F32+F33</f>
        <v>0</v>
      </c>
      <c r="G34" s="16"/>
    </row>
    <row r="35" spans="1:7" s="3" customFormat="1" x14ac:dyDescent="0.25">
      <c r="A35" s="31"/>
      <c r="B35" s="31"/>
      <c r="C35" s="31"/>
      <c r="D35" s="31"/>
      <c r="E35" s="31"/>
      <c r="F35" s="16"/>
      <c r="G35" s="16"/>
    </row>
    <row r="36" spans="1:7" ht="18.75" x14ac:dyDescent="0.25">
      <c r="A36" s="80" t="s">
        <v>69</v>
      </c>
      <c r="B36" s="81"/>
      <c r="C36" s="81"/>
      <c r="D36" s="81"/>
      <c r="E36" s="82"/>
      <c r="F36" s="11">
        <f>F12+F19+F23+F26+F29+F34</f>
        <v>0</v>
      </c>
      <c r="G36" s="62"/>
    </row>
    <row r="40" spans="1:7" ht="60" x14ac:dyDescent="0.25">
      <c r="A40" s="12" t="s">
        <v>77</v>
      </c>
      <c r="B40" s="12" t="s">
        <v>78</v>
      </c>
      <c r="C40" s="12">
        <f>F36*20/D43</f>
        <v>0</v>
      </c>
      <c r="D40" s="50" t="s">
        <v>79</v>
      </c>
      <c r="E40" s="12"/>
      <c r="F40" s="12"/>
      <c r="G40" s="7" t="s">
        <v>100</v>
      </c>
    </row>
    <row r="43" spans="1:7" x14ac:dyDescent="0.25">
      <c r="A43" s="62"/>
      <c r="B43" s="62"/>
      <c r="C43" s="62" t="s">
        <v>101</v>
      </c>
      <c r="D43" s="62">
        <v>91</v>
      </c>
      <c r="E43" s="62"/>
      <c r="F43" s="62"/>
      <c r="G43" s="62"/>
    </row>
  </sheetData>
  <sheetProtection selectLockedCells="1"/>
  <mergeCells count="15">
    <mergeCell ref="A34:E34"/>
    <mergeCell ref="A24:F24"/>
    <mergeCell ref="A36:E36"/>
    <mergeCell ref="A30:F30"/>
    <mergeCell ref="A27:F27"/>
    <mergeCell ref="A26:E26"/>
    <mergeCell ref="A2:D6"/>
    <mergeCell ref="A8:B8"/>
    <mergeCell ref="A13:F13"/>
    <mergeCell ref="A10:F10"/>
    <mergeCell ref="A29:E29"/>
    <mergeCell ref="A12:E12"/>
    <mergeCell ref="A20:F20"/>
    <mergeCell ref="A19:E19"/>
    <mergeCell ref="A23:E23"/>
  </mergeCells>
  <phoneticPr fontId="0" type="noConversion"/>
  <pageMargins left="0.7" right="0.7" top="0.75" bottom="0.75" header="0.3" footer="0.3"/>
  <pageSetup paperSize="9" scale="3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A80416DA70FE546BFF2707CCB141247" ma:contentTypeVersion="5" ma:contentTypeDescription="Crée un document." ma:contentTypeScope="" ma:versionID="cbc9781ce919840ba8999d7605969a35">
  <xsd:schema xmlns:xsd="http://www.w3.org/2001/XMLSchema" xmlns:xs="http://www.w3.org/2001/XMLSchema" xmlns:p="http://schemas.microsoft.com/office/2006/metadata/properties" xmlns:ns2="46cdded7-8df8-4586-8ff3-43167d81d2a8" xmlns:ns3="08f1478a-82d6-44db-b6f2-c07df1f14074" targetNamespace="http://schemas.microsoft.com/office/2006/metadata/properties" ma:root="true" ma:fieldsID="cde628836d7a6a5c9487013876973516" ns2:_="" ns3:_="">
    <xsd:import namespace="46cdded7-8df8-4586-8ff3-43167d81d2a8"/>
    <xsd:import namespace="08f1478a-82d6-44db-b6f2-c07df1f14074"/>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cdded7-8df8-4586-8ff3-43167d81d2a8"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Partage du hachage d’indicateur" ma:internalName="SharingHintHash" ma:readOnly="true">
      <xsd:simpleType>
        <xsd:restriction base="dms:Text"/>
      </xsd:simpleType>
    </xsd:element>
    <xsd:element name="SharedWithDetails" ma:index="10"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f1478a-82d6-44db-b6f2-c07df1f1407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6133BF-E4A4-4557-AD09-59FFDCD319FE}">
  <ds:schemaRefs>
    <ds:schemaRef ds:uri="http://purl.org/dc/dcmitype/"/>
    <ds:schemaRef ds:uri="http://purl.org/dc/elements/1.1/"/>
    <ds:schemaRef ds:uri="46cdded7-8df8-4586-8ff3-43167d81d2a8"/>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08f1478a-82d6-44db-b6f2-c07df1f14074"/>
    <ds:schemaRef ds:uri="http://www.w3.org/XML/1998/namespace"/>
    <ds:schemaRef ds:uri="http://purl.org/dc/terms/"/>
  </ds:schemaRefs>
</ds:datastoreItem>
</file>

<file path=customXml/itemProps2.xml><?xml version="1.0" encoding="utf-8"?>
<ds:datastoreItem xmlns:ds="http://schemas.openxmlformats.org/officeDocument/2006/customXml" ds:itemID="{983FF532-615F-41DF-86A2-60572C116694}">
  <ds:schemaRefs>
    <ds:schemaRef ds:uri="http://schemas.microsoft.com/sharepoint/v3/contenttype/forms"/>
  </ds:schemaRefs>
</ds:datastoreItem>
</file>

<file path=customXml/itemProps3.xml><?xml version="1.0" encoding="utf-8"?>
<ds:datastoreItem xmlns:ds="http://schemas.openxmlformats.org/officeDocument/2006/customXml" ds:itemID="{D5B6FC80-D7B9-40EC-95DC-F6436B5ABD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cdded7-8df8-4586-8ff3-43167d81d2a8"/>
    <ds:schemaRef ds:uri="08f1478a-82d6-44db-b6f2-c07df1f140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T lauréats 2015</vt:lpstr>
      <vt:lpstr>T nouveaux</vt:lpstr>
      <vt:lpstr>Départements</vt:lpstr>
      <vt:lpstr>Feuil2</vt:lpstr>
    </vt:vector>
  </TitlesOfParts>
  <Company>cra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dc:creator>
  <cp:lastModifiedBy>A.LECOMTE</cp:lastModifiedBy>
  <cp:revision/>
  <cp:lastPrinted>2018-04-09T11:56:59Z</cp:lastPrinted>
  <dcterms:created xsi:type="dcterms:W3CDTF">2015-01-20T17:04:49Z</dcterms:created>
  <dcterms:modified xsi:type="dcterms:W3CDTF">2018-04-09T12:00:41Z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0x0101004A80416DA70FE546BFF2707CCB141247</vt:lpwstr>
  </property>
</Properties>
</file>