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-330" windowWidth="23715" windowHeight="10035" activeTab="1"/>
  </bookViews>
  <sheets>
    <sheet name="FEDER" sheetId="1" r:id="rId1"/>
    <sheet name="FNADT" sheetId="2" r:id="rId2"/>
    <sheet name="Feuil3" sheetId="3" r:id="rId3"/>
  </sheets>
  <definedNames>
    <definedName name="Lancer_la_requête_à_partir_de_Excel_Files" localSheetId="0" hidden="1">FEDER!$A$1:$AW$18</definedName>
    <definedName name="Lancer_la_requête_à_partir_de_Excel_Files" localSheetId="1" hidden="1">FNADT!$A$1:$AW$3</definedName>
  </definedNames>
  <calcPr calcId="145621"/>
</workbook>
</file>

<file path=xl/calcChain.xml><?xml version="1.0" encoding="utf-8"?>
<calcChain xmlns="http://schemas.openxmlformats.org/spreadsheetml/2006/main">
  <c r="Q3" i="2" l="1"/>
</calcChain>
</file>

<file path=xl/connections.xml><?xml version="1.0" encoding="utf-8"?>
<connections xmlns="http://schemas.openxmlformats.org/spreadsheetml/2006/main">
  <connection id="1" name="Lancer la requête à partir de Excel Files" type="1" refreshedVersion="4" deleted="1" background="1" saveData="1">
    <dbPr connection="" command=""/>
  </connection>
</connections>
</file>

<file path=xl/sharedStrings.xml><?xml version="1.0" encoding="utf-8"?>
<sst xmlns="http://schemas.openxmlformats.org/spreadsheetml/2006/main" count="213" uniqueCount="112">
  <si>
    <t>ID_Synergie</t>
  </si>
  <si>
    <t>ThématiqueOS/Mesure</t>
  </si>
  <si>
    <t>Nom_MO</t>
  </si>
  <si>
    <t>Intitule_Operation</t>
  </si>
  <si>
    <t>Coût total déposé</t>
  </si>
  <si>
    <t>Coût total Opération</t>
  </si>
  <si>
    <t>Coût total Eligible FEDER</t>
  </si>
  <si>
    <t>Autofinancement</t>
  </si>
  <si>
    <t>UE</t>
  </si>
  <si>
    <t>DPN</t>
  </si>
  <si>
    <t>Total CR</t>
  </si>
  <si>
    <t>Auvergne</t>
  </si>
  <si>
    <t>Bourgogne</t>
  </si>
  <si>
    <t>Languedoc-Roussillon</t>
  </si>
  <si>
    <t>Limousin</t>
  </si>
  <si>
    <t>Midi-Pyrénées</t>
  </si>
  <si>
    <t>Rhône-Alpes</t>
  </si>
  <si>
    <t>Total Etat</t>
  </si>
  <si>
    <t>FNADT</t>
  </si>
  <si>
    <t>Environnement</t>
  </si>
  <si>
    <t>Agriculture</t>
  </si>
  <si>
    <t>Autre Etat 3</t>
  </si>
  <si>
    <t>Autre Etat Divers</t>
  </si>
  <si>
    <t>Total CG</t>
  </si>
  <si>
    <t>03</t>
  </si>
  <si>
    <t>07</t>
  </si>
  <si>
    <t>11</t>
  </si>
  <si>
    <t>12</t>
  </si>
  <si>
    <t>15</t>
  </si>
  <si>
    <t>19</t>
  </si>
  <si>
    <t>21</t>
  </si>
  <si>
    <t>23</t>
  </si>
  <si>
    <t>30</t>
  </si>
  <si>
    <t>34</t>
  </si>
  <si>
    <t>42</t>
  </si>
  <si>
    <t>43</t>
  </si>
  <si>
    <t>46</t>
  </si>
  <si>
    <t>48</t>
  </si>
  <si>
    <t>58</t>
  </si>
  <si>
    <t>63</t>
  </si>
  <si>
    <t>69</t>
  </si>
  <si>
    <t>71</t>
  </si>
  <si>
    <t>81</t>
  </si>
  <si>
    <t>82</t>
  </si>
  <si>
    <t>87</t>
  </si>
  <si>
    <t>89</t>
  </si>
  <si>
    <t>7-Reprogrammation</t>
  </si>
  <si>
    <t>D014</t>
  </si>
  <si>
    <t>Filiere Bois</t>
  </si>
  <si>
    <t>Fondation partenariale de l'Université de Limoges</t>
  </si>
  <si>
    <t>Chaire d’excellence « Ressources forestières et usages du bois » Phase II</t>
  </si>
  <si>
    <t>D016b</t>
  </si>
  <si>
    <t>Tourisme</t>
  </si>
  <si>
    <t>Comité Départemental de Canoë-Kayak du Tarn-et-Garonne (CDCK82)</t>
  </si>
  <si>
    <t>Développer la dynamique sportive nautique du pôle de pleine nature Gorges de l’Aveyron</t>
  </si>
  <si>
    <t>D016c</t>
  </si>
  <si>
    <t>Communauté de Communes du Quercy Rouergue et des Gorges de l’Aveyron</t>
  </si>
  <si>
    <t>Développement du tourisme pêche et qualification de l’accueil des publics Pleine Nature en Quercy Rouergue et Gorges de l’Aveyron</t>
  </si>
  <si>
    <t>D016d</t>
  </si>
  <si>
    <t>Commune de Laguépie</t>
  </si>
  <si>
    <t>Requalification et diversification des sites sportifs de pleine nature en bordure de rivière à Laguépie</t>
  </si>
  <si>
    <t>D016e</t>
  </si>
  <si>
    <t>SARL Turlande</t>
  </si>
  <si>
    <t>CREATION D’UN PARCOURS ACROBATIQUE EN HAUTEUR DANS LES ARBRES</t>
  </si>
  <si>
    <t>D016f</t>
  </si>
  <si>
    <t>Commune de Saint Antonin Noble Val</t>
  </si>
  <si>
    <t xml:space="preserve">DIVERSIFICATION DE L’OFFRE PLEINE NATURE SUR LA COMMUNE DE ST ANTONIN NOBLE VAL </t>
  </si>
  <si>
    <t>D017a</t>
  </si>
  <si>
    <t>Communauté de Communes Les Cheires</t>
  </si>
  <si>
    <t>Pôle de pleine nature Les Cheires-Aydat/Pessade</t>
  </si>
  <si>
    <t>D022b</t>
  </si>
  <si>
    <t>Mairie d'Ambert</t>
  </si>
  <si>
    <t>Création d'une piste de BMX</t>
  </si>
  <si>
    <t>D022c</t>
  </si>
  <si>
    <t>Société d’Economie Mixte de Prabouré</t>
  </si>
  <si>
    <t>Création du Parc d’Activités de Montagne de Prabouré</t>
  </si>
  <si>
    <t>D037a</t>
  </si>
  <si>
    <t>Activital</t>
  </si>
  <si>
    <t>Développement de l'offre et de la pratique d'activités auprès d'un public jeune sur le cœur de Domaine des Grands Lacs du Morvan</t>
  </si>
  <si>
    <t>D037b</t>
  </si>
  <si>
    <t>Communauté de Communes des Grands Lacs du Morvan</t>
  </si>
  <si>
    <t>Rendre attractif le Domaine des Grands Lacs du Morvan par la dynamique des activités de pleine nature</t>
  </si>
  <si>
    <t>D037d</t>
  </si>
  <si>
    <t>Commune d'Autun</t>
  </si>
  <si>
    <t>Développement des activités de pleine nature autour de la base de loisirs Marcel Lucotte à Autun</t>
  </si>
  <si>
    <t>D037e</t>
  </si>
  <si>
    <t>Communauté de communes du Grand Autunois Morvan</t>
  </si>
  <si>
    <t>Aménagements activités pleine nature de la Communauté de communes du Grand Autunois Morvan : développement de l'itinérance verte "vélo" et création d'un espace d'accueil randonneurs en forêt de Montmain</t>
  </si>
  <si>
    <t>D037h</t>
  </si>
  <si>
    <t>Parc naturel régional du Morvan</t>
  </si>
  <si>
    <t>Cols et routes cyclotouristiques en Morvan</t>
  </si>
  <si>
    <t>D107b</t>
  </si>
  <si>
    <t>Conseil départemental du Tarn</t>
  </si>
  <si>
    <t>Voie verte Passa païs, un itinéraire cyclable au cœur du Massif central : mise en sécurité de la voie verte dans le Tarn</t>
  </si>
  <si>
    <t>D107c</t>
  </si>
  <si>
    <t>Conseil départemental de l'Hérault</t>
  </si>
  <si>
    <t>Voie verte Passa païs, un itinéraire cyclable au coeur du Massif central : Développement, promotion et commercialisation</t>
  </si>
  <si>
    <t>1-Favorable</t>
  </si>
  <si>
    <t>D087</t>
  </si>
  <si>
    <t>Attractivité innovation</t>
  </si>
  <si>
    <t>Association Cévennes écotourisme</t>
  </si>
  <si>
    <t>Cluster écotouristique</t>
  </si>
  <si>
    <t>Avis consultation écrite</t>
  </si>
  <si>
    <t>Avis préprog</t>
  </si>
  <si>
    <t>Motivation avis</t>
  </si>
  <si>
    <t>confirmation du soutien financier de la Région Bourgogne</t>
  </si>
  <si>
    <t>FNADT2</t>
  </si>
  <si>
    <t>IPAMAC</t>
  </si>
  <si>
    <t>D62</t>
  </si>
  <si>
    <t>Syndicat Mixte du Beaujolais</t>
  </si>
  <si>
    <t xml:space="preserve">Convention d'objectifs Année 2016 et 2017 </t>
  </si>
  <si>
    <t xml:space="preserve">Politique d'accueil du Pays Beaujolais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</si>
</sst>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102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Lancer la requête à partir de Excel Files" adjustColumnWidth="0" connectionId="1" autoFormatId="16" applyNumberFormats="0" applyBorderFormats="0" applyFontFormats="0" applyPatternFormats="0" applyAlignmentFormats="0" applyWidthHeightFormats="0">
  <queryTableRefresh nextId="56">
    <queryTableFields count="49">
      <queryTableField id="1" name="ID_Synergie" tableColumnId="1"/>
      <queryTableField id="2" name="ThématiqueOS/Mesure" tableColumnId="2"/>
      <queryTableField id="3" name="Nom_MO" tableColumnId="3"/>
      <queryTableField id="4" name="Intitule_Operation" tableColumnId="4"/>
      <queryTableField id="5" name="Coût total déposé" tableColumnId="5"/>
      <queryTableField id="6" name="Coût total Opération" tableColumnId="6"/>
      <queryTableField id="7" name="Coût total Eligible FEDER" tableColumnId="7"/>
      <queryTableField id="9" name="UE" tableColumnId="9"/>
      <queryTableField id="11" name="Total CR" tableColumnId="11"/>
      <queryTableField id="12" name="Auvergne" tableColumnId="12"/>
      <queryTableField id="13" name="Bourgogne" tableColumnId="13"/>
      <queryTableField id="14" name="Languedoc-Roussillon" tableColumnId="14"/>
      <queryTableField id="15" name="Limousin" tableColumnId="15"/>
      <queryTableField id="16" name="Midi-Pyrénées" tableColumnId="16"/>
      <queryTableField id="17" name="Rhône-Alpes" tableColumnId="17"/>
      <queryTableField id="18" name="Total Etat" tableColumnId="18"/>
      <queryTableField id="19" name="FNADT" tableColumnId="19"/>
      <queryTableField id="20" name="Environnement" tableColumnId="20"/>
      <queryTableField id="21" name="Agriculture" tableColumnId="21"/>
      <queryTableField id="22" name="Autre Etat 3" tableColumnId="22"/>
      <queryTableField id="23" name="Autre Etat Divers" tableColumnId="23"/>
      <queryTableField id="24" name="Total CG" tableColumnId="24"/>
      <queryTableField id="25" name="03" tableColumnId="25"/>
      <queryTableField id="26" name="07" tableColumnId="26"/>
      <queryTableField id="27" name="11" tableColumnId="27"/>
      <queryTableField id="28" name="12" tableColumnId="28"/>
      <queryTableField id="29" name="15" tableColumnId="29"/>
      <queryTableField id="30" name="19" tableColumnId="30"/>
      <queryTableField id="31" name="21" tableColumnId="31"/>
      <queryTableField id="32" name="23" tableColumnId="32"/>
      <queryTableField id="33" name="30" tableColumnId="33"/>
      <queryTableField id="34" name="34" tableColumnId="34"/>
      <queryTableField id="35" name="42" tableColumnId="35"/>
      <queryTableField id="36" name="43" tableColumnId="36"/>
      <queryTableField id="37" name="46" tableColumnId="37"/>
      <queryTableField id="38" name="48" tableColumnId="38"/>
      <queryTableField id="39" name="58" tableColumnId="39"/>
      <queryTableField id="40" name="63" tableColumnId="40"/>
      <queryTableField id="41" name="69" tableColumnId="41"/>
      <queryTableField id="42" name="71" tableColumnId="42"/>
      <queryTableField id="43" name="81" tableColumnId="43"/>
      <queryTableField id="44" name="82" tableColumnId="44"/>
      <queryTableField id="45" name="87" tableColumnId="45"/>
      <queryTableField id="46" name="89" tableColumnId="46"/>
      <queryTableField id="10" name="DPN" tableColumnId="10"/>
      <queryTableField id="8" name="Autofinancement" tableColumnId="8"/>
      <queryTableField id="48" name="Avis Cprog" tableColumnId="48"/>
      <queryTableField id="55" dataBound="0" tableColumnId="47"/>
      <queryTableField id="49" name="Motivation Cprog" tableColumnId="49"/>
    </queryTableFields>
    <queryTableDeletedFields count="1">
      <deletedField name="Autre Public"/>
    </queryTableDeletedFields>
  </queryTableRefresh>
</queryTable>
</file>

<file path=xl/queryTables/queryTable2.xml><?xml version="1.0" encoding="utf-8"?>
<queryTable xmlns="http://schemas.openxmlformats.org/spreadsheetml/2006/main" name="Lancer la requête à partir de Excel Files" adjustColumnWidth="0" connectionId="1" autoFormatId="16" applyNumberFormats="0" applyBorderFormats="0" applyFontFormats="0" applyPatternFormats="0" applyAlignmentFormats="0" applyWidthHeightFormats="0">
  <queryTableRefresh nextId="56">
    <queryTableFields count="49">
      <queryTableField id="1" name="ID_Synergie" tableColumnId="1"/>
      <queryTableField id="2" name="ThématiqueOS/Mesure" tableColumnId="2"/>
      <queryTableField id="3" name="Nom_MO" tableColumnId="3"/>
      <queryTableField id="4" name="Intitule_Operation" tableColumnId="4"/>
      <queryTableField id="5" name="Coût total déposé" tableColumnId="5"/>
      <queryTableField id="6" name="Coût total Opération" tableColumnId="6"/>
      <queryTableField id="7" name="Coût total Eligible FEDER" tableColumnId="7"/>
      <queryTableField id="9" name="UE" tableColumnId="9"/>
      <queryTableField id="11" name="Total CR" tableColumnId="11"/>
      <queryTableField id="12" name="Auvergne" tableColumnId="12"/>
      <queryTableField id="13" name="Bourgogne" tableColumnId="13"/>
      <queryTableField id="14" name="Languedoc-Roussillon" tableColumnId="14"/>
      <queryTableField id="15" name="Limousin" tableColumnId="15"/>
      <queryTableField id="16" name="Midi-Pyrénées" tableColumnId="16"/>
      <queryTableField id="17" name="Rhône-Alpes" tableColumnId="17"/>
      <queryTableField id="18" name="Total Etat" tableColumnId="18"/>
      <queryTableField id="19" name="FNADT" tableColumnId="19"/>
      <queryTableField id="20" name="Environnement" tableColumnId="20"/>
      <queryTableField id="21" name="Agriculture" tableColumnId="21"/>
      <queryTableField id="22" name="Autre Etat 3" tableColumnId="22"/>
      <queryTableField id="23" name="Autre Etat Divers" tableColumnId="23"/>
      <queryTableField id="24" name="Total CG" tableColumnId="24"/>
      <queryTableField id="25" name="03" tableColumnId="25"/>
      <queryTableField id="26" name="07" tableColumnId="26"/>
      <queryTableField id="27" name="11" tableColumnId="27"/>
      <queryTableField id="28" name="12" tableColumnId="28"/>
      <queryTableField id="29" name="15" tableColumnId="29"/>
      <queryTableField id="30" name="19" tableColumnId="30"/>
      <queryTableField id="31" name="21" tableColumnId="31"/>
      <queryTableField id="32" name="23" tableColumnId="32"/>
      <queryTableField id="33" name="30" tableColumnId="33"/>
      <queryTableField id="34" name="34" tableColumnId="34"/>
      <queryTableField id="35" name="42" tableColumnId="35"/>
      <queryTableField id="36" name="43" tableColumnId="36"/>
      <queryTableField id="37" name="46" tableColumnId="37"/>
      <queryTableField id="38" name="48" tableColumnId="38"/>
      <queryTableField id="39" name="58" tableColumnId="39"/>
      <queryTableField id="40" name="63" tableColumnId="40"/>
      <queryTableField id="41" name="69" tableColumnId="41"/>
      <queryTableField id="42" name="71" tableColumnId="42"/>
      <queryTableField id="43" name="81" tableColumnId="43"/>
      <queryTableField id="44" name="82" tableColumnId="44"/>
      <queryTableField id="45" name="87" tableColumnId="45"/>
      <queryTableField id="46" name="89" tableColumnId="46"/>
      <queryTableField id="10" name="DPN" tableColumnId="10"/>
      <queryTableField id="8" name="Autofinancement" tableColumnId="8"/>
      <queryTableField id="48" name="Avis Cprog" tableColumnId="48"/>
      <queryTableField id="55" dataBound="0" tableColumnId="47"/>
      <queryTableField id="49" name="Motivation Cprog" tableColumnId="49"/>
    </queryTableFields>
    <queryTableDeletedFields count="1">
      <deletedField name="Autre Public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eau_Lancer_la_requête_à_partir_de_Excel_Files" displayName="Tableau_Lancer_la_requête_à_partir_de_Excel_Files" ref="A1:AW18" tableType="queryTable" totalsRowShown="0" headerRowDxfId="101" dataDxfId="100">
  <autoFilter ref="A1:AW18"/>
  <tableColumns count="49">
    <tableColumn id="1" uniqueName="1" name="ID_Synergie" queryTableFieldId="1" dataDxfId="99"/>
    <tableColumn id="2" uniqueName="2" name="ThématiqueOS/Mesure" queryTableFieldId="2" dataDxfId="98"/>
    <tableColumn id="3" uniqueName="3" name="Nom_MO" queryTableFieldId="3" dataDxfId="97"/>
    <tableColumn id="4" uniqueName="4" name="Intitule_Operation" queryTableFieldId="4" dataDxfId="96"/>
    <tableColumn id="5" uniqueName="5" name="Coût total déposé" queryTableFieldId="5" dataDxfId="95"/>
    <tableColumn id="6" uniqueName="6" name="Coût total Opération" queryTableFieldId="6" dataDxfId="94"/>
    <tableColumn id="7" uniqueName="7" name="Coût total Eligible FEDER" queryTableFieldId="7" dataDxfId="93"/>
    <tableColumn id="9" uniqueName="9" name="UE" queryTableFieldId="9" dataDxfId="92"/>
    <tableColumn id="11" uniqueName="11" name="Total CR" queryTableFieldId="11" dataDxfId="91"/>
    <tableColumn id="12" uniqueName="12" name="Auvergne" queryTableFieldId="12" dataDxfId="90"/>
    <tableColumn id="13" uniqueName="13" name="Bourgogne" queryTableFieldId="13" dataDxfId="89"/>
    <tableColumn id="14" uniqueName="14" name="Languedoc-Roussillon" queryTableFieldId="14" dataDxfId="88"/>
    <tableColumn id="15" uniqueName="15" name="Limousin" queryTableFieldId="15" dataDxfId="87"/>
    <tableColumn id="16" uniqueName="16" name="Midi-Pyrénées" queryTableFieldId="16" dataDxfId="86"/>
    <tableColumn id="17" uniqueName="17" name="Rhône-Alpes" queryTableFieldId="17" dataDxfId="85"/>
    <tableColumn id="18" uniqueName="18" name="Total Etat" queryTableFieldId="18" dataDxfId="84"/>
    <tableColumn id="19" uniqueName="19" name="FNADT" queryTableFieldId="19" dataDxfId="83"/>
    <tableColumn id="20" uniqueName="20" name="Environnement" queryTableFieldId="20" dataDxfId="82"/>
    <tableColumn id="21" uniqueName="21" name="Agriculture" queryTableFieldId="21" dataDxfId="81"/>
    <tableColumn id="22" uniqueName="22" name="Autre Etat 3" queryTableFieldId="22" dataDxfId="80"/>
    <tableColumn id="23" uniqueName="23" name="Autre Etat Divers" queryTableFieldId="23" dataDxfId="79"/>
    <tableColumn id="24" uniqueName="24" name="Total CG" queryTableFieldId="24" dataDxfId="78"/>
    <tableColumn id="25" uniqueName="25" name="03" queryTableFieldId="25" dataDxfId="77"/>
    <tableColumn id="26" uniqueName="26" name="07" queryTableFieldId="26" dataDxfId="76"/>
    <tableColumn id="27" uniqueName="27" name="11" queryTableFieldId="27" dataDxfId="75"/>
    <tableColumn id="28" uniqueName="28" name="12" queryTableFieldId="28" dataDxfId="74"/>
    <tableColumn id="29" uniqueName="29" name="15" queryTableFieldId="29" dataDxfId="73"/>
    <tableColumn id="30" uniqueName="30" name="19" queryTableFieldId="30" dataDxfId="72"/>
    <tableColumn id="31" uniqueName="31" name="21" queryTableFieldId="31" dataDxfId="71"/>
    <tableColumn id="32" uniqueName="32" name="23" queryTableFieldId="32" dataDxfId="70"/>
    <tableColumn id="33" uniqueName="33" name="30" queryTableFieldId="33" dataDxfId="69"/>
    <tableColumn id="34" uniqueName="34" name="34" queryTableFieldId="34" dataDxfId="68"/>
    <tableColumn id="35" uniqueName="35" name="42" queryTableFieldId="35" dataDxfId="67"/>
    <tableColumn id="36" uniqueName="36" name="43" queryTableFieldId="36" dataDxfId="66"/>
    <tableColumn id="37" uniqueName="37" name="46" queryTableFieldId="37" dataDxfId="65"/>
    <tableColumn id="38" uniqueName="38" name="48" queryTableFieldId="38" dataDxfId="64"/>
    <tableColumn id="39" uniqueName="39" name="58" queryTableFieldId="39" dataDxfId="63"/>
    <tableColumn id="40" uniqueName="40" name="63" queryTableFieldId="40" dataDxfId="62"/>
    <tableColumn id="41" uniqueName="41" name="69" queryTableFieldId="41" dataDxfId="61"/>
    <tableColumn id="42" uniqueName="42" name="71" queryTableFieldId="42" dataDxfId="60"/>
    <tableColumn id="43" uniqueName="43" name="81" queryTableFieldId="43" dataDxfId="59"/>
    <tableColumn id="44" uniqueName="44" name="82" queryTableFieldId="44" dataDxfId="58"/>
    <tableColumn id="45" uniqueName="45" name="87" queryTableFieldId="45" dataDxfId="57"/>
    <tableColumn id="46" uniqueName="46" name="89" queryTableFieldId="46" dataDxfId="56"/>
    <tableColumn id="10" uniqueName="10" name="DPN" queryTableFieldId="10" dataDxfId="55"/>
    <tableColumn id="8" uniqueName="8" name="Autofinancement" queryTableFieldId="8" dataDxfId="54"/>
    <tableColumn id="48" uniqueName="48" name="Avis préprog" queryTableFieldId="48" dataDxfId="53"/>
    <tableColumn id="47" uniqueName="47" name="Avis consultation écrite" queryTableFieldId="55" dataDxfId="52"/>
    <tableColumn id="49" uniqueName="49" name="Motivation avis" queryTableFieldId="49" dataDxfId="5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_Lancer_la_requête_à_partir_de_Excel_Files3" displayName="Tableau_Lancer_la_requête_à_partir_de_Excel_Files3" ref="A1:AW3" tableType="queryTable" totalsRowShown="0" headerRowDxfId="50" dataDxfId="49">
  <autoFilter ref="A1:AW3"/>
  <tableColumns count="49">
    <tableColumn id="1" uniqueName="1" name="ID_Synergie" queryTableFieldId="1" dataDxfId="48"/>
    <tableColumn id="2" uniqueName="2" name="ThématiqueOS/Mesure" queryTableFieldId="2" dataDxfId="47"/>
    <tableColumn id="3" uniqueName="3" name="Nom_MO" queryTableFieldId="3" dataDxfId="46"/>
    <tableColumn id="4" uniqueName="4" name="Intitule_Operation" queryTableFieldId="4" dataDxfId="45"/>
    <tableColumn id="5" uniqueName="5" name="Coût total déposé" queryTableFieldId="5" dataDxfId="44"/>
    <tableColumn id="6" uniqueName="6" name="Coût total Opération" queryTableFieldId="6" dataDxfId="43"/>
    <tableColumn id="7" uniqueName="7" name="Coût total Eligible FEDER" queryTableFieldId="7" dataDxfId="42"/>
    <tableColumn id="9" uniqueName="9" name="UE" queryTableFieldId="9" dataDxfId="41"/>
    <tableColumn id="11" uniqueName="11" name="Total CR" queryTableFieldId="11" dataDxfId="40"/>
    <tableColumn id="12" uniqueName="12" name="Auvergne" queryTableFieldId="12" dataDxfId="39"/>
    <tableColumn id="13" uniqueName="13" name="Bourgogne" queryTableFieldId="13" dataDxfId="38"/>
    <tableColumn id="14" uniqueName="14" name="Languedoc-Roussillon" queryTableFieldId="14" dataDxfId="37"/>
    <tableColumn id="15" uniqueName="15" name="Limousin" queryTableFieldId="15" dataDxfId="36"/>
    <tableColumn id="16" uniqueName="16" name="Midi-Pyrénées" queryTableFieldId="16" dataDxfId="35"/>
    <tableColumn id="17" uniqueName="17" name="Rhône-Alpes" queryTableFieldId="17" dataDxfId="34"/>
    <tableColumn id="18" uniqueName="18" name="Total Etat" queryTableFieldId="18" dataDxfId="33"/>
    <tableColumn id="19" uniqueName="19" name="FNADT2" queryTableFieldId="19" dataDxfId="32"/>
    <tableColumn id="20" uniqueName="20" name="Environnement" queryTableFieldId="20" dataDxfId="31"/>
    <tableColumn id="21" uniqueName="21" name="Agriculture" queryTableFieldId="21" dataDxfId="30"/>
    <tableColumn id="22" uniqueName="22" name="Autre Etat 3" queryTableFieldId="22" dataDxfId="29"/>
    <tableColumn id="23" uniqueName="23" name="Autre Etat Divers" queryTableFieldId="23" dataDxfId="28"/>
    <tableColumn id="24" uniqueName="24" name="Total CG" queryTableFieldId="24" dataDxfId="27"/>
    <tableColumn id="25" uniqueName="25" name="03" queryTableFieldId="25" dataDxfId="26"/>
    <tableColumn id="26" uniqueName="26" name="07" queryTableFieldId="26" dataDxfId="25"/>
    <tableColumn id="27" uniqueName="27" name="11" queryTableFieldId="27" dataDxfId="24"/>
    <tableColumn id="28" uniqueName="28" name="12" queryTableFieldId="28" dataDxfId="23"/>
    <tableColumn id="29" uniqueName="29" name="15" queryTableFieldId="29" dataDxfId="22"/>
    <tableColumn id="30" uniqueName="30" name="19" queryTableFieldId="30" dataDxfId="21"/>
    <tableColumn id="31" uniqueName="31" name="21" queryTableFieldId="31" dataDxfId="20"/>
    <tableColumn id="32" uniqueName="32" name="23" queryTableFieldId="32" dataDxfId="19"/>
    <tableColumn id="33" uniqueName="33" name="30" queryTableFieldId="33" dataDxfId="18"/>
    <tableColumn id="34" uniqueName="34" name="34" queryTableFieldId="34" dataDxfId="17"/>
    <tableColumn id="35" uniqueName="35" name="42" queryTableFieldId="35" dataDxfId="16"/>
    <tableColumn id="36" uniqueName="36" name="43" queryTableFieldId="36" dataDxfId="15"/>
    <tableColumn id="37" uniqueName="37" name="46" queryTableFieldId="37" dataDxfId="14"/>
    <tableColumn id="38" uniqueName="38" name="48" queryTableFieldId="38" dataDxfId="13"/>
    <tableColumn id="39" uniqueName="39" name="58" queryTableFieldId="39" dataDxfId="12"/>
    <tableColumn id="40" uniqueName="40" name="63" queryTableFieldId="40" dataDxfId="11"/>
    <tableColumn id="41" uniqueName="41" name="69" queryTableFieldId="41" dataDxfId="10"/>
    <tableColumn id="42" uniqueName="42" name="71" queryTableFieldId="42" dataDxfId="9"/>
    <tableColumn id="43" uniqueName="43" name="81" queryTableFieldId="43" dataDxfId="8"/>
    <tableColumn id="44" uniqueName="44" name="82" queryTableFieldId="44" dataDxfId="7"/>
    <tableColumn id="45" uniqueName="45" name="87" queryTableFieldId="45" dataDxfId="6"/>
    <tableColumn id="46" uniqueName="46" name="89" queryTableFieldId="46" dataDxfId="5"/>
    <tableColumn id="10" uniqueName="10" name="DPN" queryTableFieldId="10" dataDxfId="4"/>
    <tableColumn id="8" uniqueName="8" name="Autofinancement" queryTableFieldId="8" dataDxfId="3"/>
    <tableColumn id="48" uniqueName="48" name="Avis préprog" queryTableFieldId="48" dataDxfId="2"/>
    <tableColumn id="47" uniqueName="47" name="Avis consultation écrite" queryTableFieldId="55" dataDxfId="1"/>
    <tableColumn id="49" uniqueName="49" name="Motivation avis" queryTableFieldId="4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"/>
  <sheetViews>
    <sheetView view="pageBreakPreview" zoomScale="60" zoomScaleNormal="70" workbookViewId="0">
      <selection activeCell="C14" sqref="C14"/>
    </sheetView>
  </sheetViews>
  <sheetFormatPr baseColWidth="10" defaultColWidth="10.140625" defaultRowHeight="18.75" outlineLevelCol="1" x14ac:dyDescent="0.3"/>
  <cols>
    <col min="1" max="1" width="18.7109375" style="5" bestFit="1" customWidth="1"/>
    <col min="2" max="2" width="16.42578125" style="5" customWidth="1"/>
    <col min="3" max="3" width="43.5703125" style="5" customWidth="1"/>
    <col min="4" max="4" width="59" style="5" customWidth="1"/>
    <col min="5" max="5" width="19.28515625" style="5" customWidth="1"/>
    <col min="6" max="6" width="22.140625" style="5" customWidth="1"/>
    <col min="7" max="7" width="18.85546875" style="5" customWidth="1"/>
    <col min="8" max="8" width="15.5703125" style="5" customWidth="1"/>
    <col min="9" max="9" width="14.7109375" style="5" bestFit="1" customWidth="1"/>
    <col min="10" max="10" width="14.5703125" style="5" hidden="1" customWidth="1" outlineLevel="1"/>
    <col min="11" max="11" width="15.85546875" style="5" hidden="1" customWidth="1" outlineLevel="1"/>
    <col min="12" max="12" width="10.28515625" style="5" hidden="1" customWidth="1" outlineLevel="1"/>
    <col min="13" max="13" width="14.140625" style="5" hidden="1" customWidth="1" outlineLevel="1"/>
    <col min="14" max="15" width="10.140625" style="5" hidden="1" customWidth="1" outlineLevel="1"/>
    <col min="16" max="16" width="16" style="5" bestFit="1" customWidth="1" collapsed="1"/>
    <col min="17" max="17" width="12.85546875" style="5" bestFit="1" customWidth="1"/>
    <col min="18" max="18" width="12.85546875" style="5" hidden="1" customWidth="1" outlineLevel="1"/>
    <col min="19" max="19" width="21.7109375" style="5" hidden="1" customWidth="1" outlineLevel="1"/>
    <col min="20" max="21" width="21.140625" style="5" hidden="1" customWidth="1" outlineLevel="1"/>
    <col min="22" max="22" width="15" style="5" bestFit="1" customWidth="1" collapsed="1"/>
    <col min="23" max="23" width="10.140625" style="5" hidden="1" customWidth="1" outlineLevel="1"/>
    <col min="24" max="25" width="7.85546875" style="5" hidden="1" customWidth="1" outlineLevel="1"/>
    <col min="26" max="26" width="7.140625" style="5" hidden="1" customWidth="1" outlineLevel="1"/>
    <col min="27" max="30" width="7.42578125" style="5" hidden="1" customWidth="1" outlineLevel="1"/>
    <col min="31" max="38" width="7.85546875" style="5" hidden="1" customWidth="1" outlineLevel="1"/>
    <col min="39" max="39" width="8.85546875" style="5" hidden="1" customWidth="1" outlineLevel="1"/>
    <col min="40" max="40" width="7.85546875" style="5" hidden="1" customWidth="1" outlineLevel="1"/>
    <col min="41" max="42" width="7.42578125" style="5" hidden="1" customWidth="1" outlineLevel="1"/>
    <col min="43" max="44" width="7.85546875" style="5" hidden="1" customWidth="1" outlineLevel="1"/>
    <col min="45" max="45" width="14.140625" style="5" bestFit="1" customWidth="1" collapsed="1"/>
    <col min="46" max="46" width="20.42578125" style="5" customWidth="1"/>
    <col min="47" max="47" width="15.85546875" style="5" customWidth="1"/>
    <col min="48" max="48" width="24.7109375" style="5" customWidth="1"/>
    <col min="49" max="49" width="63.5703125" style="5" customWidth="1"/>
    <col min="50" max="51" width="81.140625" style="5" bestFit="1" customWidth="1"/>
    <col min="52" max="16384" width="10.140625" style="5"/>
  </cols>
  <sheetData>
    <row r="1" spans="1:49" s="1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1" t="s">
        <v>37</v>
      </c>
      <c r="AK1" s="1" t="s">
        <v>38</v>
      </c>
      <c r="AL1" s="1" t="s">
        <v>39</v>
      </c>
      <c r="AM1" s="1" t="s">
        <v>40</v>
      </c>
      <c r="AN1" s="1" t="s">
        <v>41</v>
      </c>
      <c r="AO1" s="1" t="s">
        <v>42</v>
      </c>
      <c r="AP1" s="1" t="s">
        <v>43</v>
      </c>
      <c r="AQ1" s="1" t="s">
        <v>44</v>
      </c>
      <c r="AR1" s="1" t="s">
        <v>45</v>
      </c>
      <c r="AS1" s="1" t="s">
        <v>9</v>
      </c>
      <c r="AT1" s="1" t="s">
        <v>7</v>
      </c>
      <c r="AU1" s="1" t="s">
        <v>103</v>
      </c>
      <c r="AV1" s="1" t="s">
        <v>102</v>
      </c>
      <c r="AW1" s="1" t="s">
        <v>104</v>
      </c>
    </row>
    <row r="2" spans="1:49" s="4" customFormat="1" ht="56.25" x14ac:dyDescent="0.25">
      <c r="A2" s="2" t="s">
        <v>47</v>
      </c>
      <c r="B2" s="2" t="s">
        <v>48</v>
      </c>
      <c r="C2" s="2" t="s">
        <v>49</v>
      </c>
      <c r="D2" s="2" t="s">
        <v>50</v>
      </c>
      <c r="E2" s="3">
        <v>1149300</v>
      </c>
      <c r="F2" s="3">
        <v>745031.47</v>
      </c>
      <c r="G2" s="3">
        <v>867055.68</v>
      </c>
      <c r="H2" s="3">
        <v>299895.69</v>
      </c>
      <c r="I2" s="3">
        <v>100000</v>
      </c>
      <c r="J2" s="3"/>
      <c r="K2" s="3"/>
      <c r="L2" s="3"/>
      <c r="M2" s="3">
        <v>100000</v>
      </c>
      <c r="N2" s="3"/>
      <c r="O2" s="3"/>
      <c r="P2" s="3">
        <v>0</v>
      </c>
      <c r="Q2" s="3"/>
      <c r="R2" s="3"/>
      <c r="S2" s="3"/>
      <c r="T2" s="3"/>
      <c r="U2" s="3"/>
      <c r="V2" s="3">
        <v>0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>
        <v>100000</v>
      </c>
      <c r="AT2" s="3">
        <v>407159.99000000005</v>
      </c>
      <c r="AU2" s="2" t="s">
        <v>46</v>
      </c>
      <c r="AV2" s="2" t="s">
        <v>97</v>
      </c>
      <c r="AW2" s="3"/>
    </row>
    <row r="3" spans="1:49" s="4" customFormat="1" ht="37.5" x14ac:dyDescent="0.25">
      <c r="A3" s="2" t="s">
        <v>51</v>
      </c>
      <c r="B3" s="2" t="s">
        <v>52</v>
      </c>
      <c r="C3" s="2" t="s">
        <v>53</v>
      </c>
      <c r="D3" s="2" t="s">
        <v>54</v>
      </c>
      <c r="E3" s="3">
        <v>55619.32</v>
      </c>
      <c r="F3" s="3">
        <v>55619.32</v>
      </c>
      <c r="G3" s="3">
        <v>30000</v>
      </c>
      <c r="H3" s="3">
        <v>12000</v>
      </c>
      <c r="I3" s="3">
        <v>0</v>
      </c>
      <c r="J3" s="3"/>
      <c r="K3" s="3"/>
      <c r="L3" s="3"/>
      <c r="M3" s="3"/>
      <c r="N3" s="3"/>
      <c r="O3" s="3"/>
      <c r="P3" s="3">
        <v>0</v>
      </c>
      <c r="Q3" s="3"/>
      <c r="R3" s="3"/>
      <c r="S3" s="3"/>
      <c r="T3" s="3"/>
      <c r="U3" s="3"/>
      <c r="V3" s="3">
        <v>0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>
        <v>0</v>
      </c>
      <c r="AT3" s="3">
        <v>18000</v>
      </c>
      <c r="AU3" s="2" t="s">
        <v>97</v>
      </c>
      <c r="AV3" s="2" t="s">
        <v>97</v>
      </c>
      <c r="AW3" s="3"/>
    </row>
    <row r="4" spans="1:49" s="4" customFormat="1" ht="56.25" x14ac:dyDescent="0.25">
      <c r="A4" s="2" t="s">
        <v>55</v>
      </c>
      <c r="B4" s="2" t="s">
        <v>52</v>
      </c>
      <c r="C4" s="2" t="s">
        <v>56</v>
      </c>
      <c r="D4" s="2" t="s">
        <v>57</v>
      </c>
      <c r="E4" s="3">
        <v>65600</v>
      </c>
      <c r="F4" s="3">
        <v>65600</v>
      </c>
      <c r="G4" s="3">
        <v>65600</v>
      </c>
      <c r="H4" s="3">
        <v>26240</v>
      </c>
      <c r="I4" s="3">
        <v>9840</v>
      </c>
      <c r="J4" s="3"/>
      <c r="K4" s="3"/>
      <c r="L4" s="3"/>
      <c r="M4" s="3"/>
      <c r="N4" s="3">
        <v>9840</v>
      </c>
      <c r="O4" s="3"/>
      <c r="P4" s="3">
        <v>0</v>
      </c>
      <c r="Q4" s="3"/>
      <c r="R4" s="3"/>
      <c r="S4" s="3"/>
      <c r="T4" s="3"/>
      <c r="U4" s="3"/>
      <c r="V4" s="3">
        <v>9360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>
        <v>9360</v>
      </c>
      <c r="AQ4" s="3"/>
      <c r="AR4" s="3"/>
      <c r="AS4" s="3">
        <v>19200</v>
      </c>
      <c r="AT4" s="3">
        <v>20160</v>
      </c>
      <c r="AU4" s="2" t="s">
        <v>97</v>
      </c>
      <c r="AV4" s="2" t="s">
        <v>97</v>
      </c>
      <c r="AW4" s="3"/>
    </row>
    <row r="5" spans="1:49" s="4" customFormat="1" ht="37.5" x14ac:dyDescent="0.25">
      <c r="A5" s="2" t="s">
        <v>58</v>
      </c>
      <c r="B5" s="2" t="s">
        <v>52</v>
      </c>
      <c r="C5" s="2" t="s">
        <v>59</v>
      </c>
      <c r="D5" s="2" t="s">
        <v>60</v>
      </c>
      <c r="E5" s="3">
        <v>60423.41</v>
      </c>
      <c r="F5" s="3">
        <v>60423.41</v>
      </c>
      <c r="G5" s="3">
        <v>60423.41</v>
      </c>
      <c r="H5" s="3">
        <v>19190.38</v>
      </c>
      <c r="I5" s="3">
        <v>9063</v>
      </c>
      <c r="J5" s="3"/>
      <c r="K5" s="3"/>
      <c r="L5" s="3"/>
      <c r="M5" s="3"/>
      <c r="N5" s="3">
        <v>9063</v>
      </c>
      <c r="O5" s="3"/>
      <c r="P5" s="3">
        <v>0</v>
      </c>
      <c r="Q5" s="3"/>
      <c r="R5" s="3"/>
      <c r="S5" s="3"/>
      <c r="T5" s="3"/>
      <c r="U5" s="3"/>
      <c r="V5" s="3">
        <v>14043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>
        <v>14043</v>
      </c>
      <c r="AQ5" s="3"/>
      <c r="AR5" s="3"/>
      <c r="AS5" s="3">
        <v>23106</v>
      </c>
      <c r="AT5" s="3">
        <v>18127.03</v>
      </c>
      <c r="AU5" s="2" t="s">
        <v>97</v>
      </c>
      <c r="AV5" s="2" t="s">
        <v>97</v>
      </c>
      <c r="AW5" s="3"/>
    </row>
    <row r="6" spans="1:49" s="4" customFormat="1" ht="37.5" x14ac:dyDescent="0.25">
      <c r="A6" s="2" t="s">
        <v>61</v>
      </c>
      <c r="B6" s="2" t="s">
        <v>52</v>
      </c>
      <c r="C6" s="2" t="s">
        <v>62</v>
      </c>
      <c r="D6" s="2" t="s">
        <v>63</v>
      </c>
      <c r="E6" s="3">
        <v>223146</v>
      </c>
      <c r="F6" s="3">
        <v>223148</v>
      </c>
      <c r="G6" s="3">
        <v>221158</v>
      </c>
      <c r="H6" s="3">
        <v>88463.2</v>
      </c>
      <c r="I6" s="3">
        <v>0</v>
      </c>
      <c r="J6" s="3"/>
      <c r="K6" s="3"/>
      <c r="L6" s="3"/>
      <c r="M6" s="3"/>
      <c r="N6" s="3"/>
      <c r="O6" s="3"/>
      <c r="P6" s="3">
        <v>0</v>
      </c>
      <c r="Q6" s="3"/>
      <c r="R6" s="3"/>
      <c r="S6" s="3"/>
      <c r="T6" s="3"/>
      <c r="U6" s="3"/>
      <c r="V6" s="3">
        <v>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>
        <v>0</v>
      </c>
      <c r="AT6" s="3">
        <v>132694.79999999999</v>
      </c>
      <c r="AU6" s="2" t="s">
        <v>97</v>
      </c>
      <c r="AV6" s="2" t="s">
        <v>97</v>
      </c>
      <c r="AW6" s="3"/>
    </row>
    <row r="7" spans="1:49" s="4" customFormat="1" ht="37.5" x14ac:dyDescent="0.25">
      <c r="A7" s="2" t="s">
        <v>64</v>
      </c>
      <c r="B7" s="2" t="s">
        <v>52</v>
      </c>
      <c r="C7" s="2" t="s">
        <v>65</v>
      </c>
      <c r="D7" s="2" t="s">
        <v>66</v>
      </c>
      <c r="E7" s="3">
        <v>69170</v>
      </c>
      <c r="F7" s="3">
        <v>69170</v>
      </c>
      <c r="G7" s="3">
        <v>69170</v>
      </c>
      <c r="H7" s="3">
        <v>32646</v>
      </c>
      <c r="I7" s="3">
        <v>7120</v>
      </c>
      <c r="J7" s="3"/>
      <c r="K7" s="3"/>
      <c r="L7" s="3"/>
      <c r="M7" s="3"/>
      <c r="N7" s="3">
        <v>7120</v>
      </c>
      <c r="O7" s="3"/>
      <c r="P7" s="3">
        <v>0</v>
      </c>
      <c r="Q7" s="3"/>
      <c r="R7" s="3"/>
      <c r="S7" s="3"/>
      <c r="T7" s="3"/>
      <c r="U7" s="3"/>
      <c r="V7" s="3">
        <v>10377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>
        <v>10377</v>
      </c>
      <c r="AQ7" s="3"/>
      <c r="AR7" s="3"/>
      <c r="AS7" s="3">
        <v>17497</v>
      </c>
      <c r="AT7" s="3">
        <v>19027</v>
      </c>
      <c r="AU7" s="2" t="s">
        <v>97</v>
      </c>
      <c r="AV7" s="2" t="s">
        <v>97</v>
      </c>
      <c r="AW7" s="3"/>
    </row>
    <row r="8" spans="1:49" s="4" customFormat="1" ht="37.5" x14ac:dyDescent="0.25">
      <c r="A8" s="2" t="s">
        <v>67</v>
      </c>
      <c r="B8" s="2" t="s">
        <v>52</v>
      </c>
      <c r="C8" s="2" t="s">
        <v>68</v>
      </c>
      <c r="D8" s="2" t="s">
        <v>69</v>
      </c>
      <c r="E8" s="3">
        <v>10710</v>
      </c>
      <c r="F8" s="3">
        <v>10710</v>
      </c>
      <c r="G8" s="3">
        <v>10710</v>
      </c>
      <c r="H8" s="3">
        <v>4284</v>
      </c>
      <c r="I8" s="3">
        <v>2142</v>
      </c>
      <c r="J8" s="3">
        <v>2142</v>
      </c>
      <c r="K8" s="3"/>
      <c r="L8" s="3"/>
      <c r="M8" s="3"/>
      <c r="N8" s="3"/>
      <c r="O8" s="3"/>
      <c r="P8" s="3">
        <v>0</v>
      </c>
      <c r="Q8" s="3"/>
      <c r="R8" s="3"/>
      <c r="S8" s="3"/>
      <c r="T8" s="3"/>
      <c r="U8" s="3"/>
      <c r="V8" s="3">
        <v>1071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>
        <v>1071</v>
      </c>
      <c r="AM8" s="3"/>
      <c r="AN8" s="3"/>
      <c r="AO8" s="3"/>
      <c r="AP8" s="3"/>
      <c r="AQ8" s="3"/>
      <c r="AR8" s="3"/>
      <c r="AS8" s="3">
        <v>3213</v>
      </c>
      <c r="AT8" s="3">
        <v>3213</v>
      </c>
      <c r="AU8" s="2" t="s">
        <v>97</v>
      </c>
      <c r="AV8" s="2" t="s">
        <v>97</v>
      </c>
      <c r="AW8" s="3"/>
    </row>
    <row r="9" spans="1:49" s="4" customFormat="1" ht="47.25" customHeight="1" x14ac:dyDescent="0.25">
      <c r="A9" s="2" t="s">
        <v>70</v>
      </c>
      <c r="B9" s="2" t="s">
        <v>52</v>
      </c>
      <c r="C9" s="2" t="s">
        <v>71</v>
      </c>
      <c r="D9" s="2" t="s">
        <v>72</v>
      </c>
      <c r="E9" s="3">
        <v>195050.87</v>
      </c>
      <c r="F9" s="3">
        <v>195050.86734880001</v>
      </c>
      <c r="G9" s="3">
        <v>173650.87</v>
      </c>
      <c r="H9" s="3">
        <v>69460.347999999998</v>
      </c>
      <c r="I9" s="3">
        <v>0</v>
      </c>
      <c r="J9" s="3"/>
      <c r="K9" s="3"/>
      <c r="L9" s="3"/>
      <c r="M9" s="3"/>
      <c r="N9" s="3"/>
      <c r="O9" s="3"/>
      <c r="P9" s="3">
        <v>0</v>
      </c>
      <c r="Q9" s="3"/>
      <c r="R9" s="3"/>
      <c r="S9" s="3"/>
      <c r="T9" s="3"/>
      <c r="U9" s="3"/>
      <c r="V9" s="3">
        <v>31257.16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>
        <v>31257.16</v>
      </c>
      <c r="AM9" s="3"/>
      <c r="AN9" s="3"/>
      <c r="AO9" s="3"/>
      <c r="AP9" s="3"/>
      <c r="AQ9" s="3"/>
      <c r="AR9" s="3"/>
      <c r="AS9" s="3">
        <v>31257.16</v>
      </c>
      <c r="AT9" s="3">
        <v>72933.361999999994</v>
      </c>
      <c r="AU9" s="2" t="s">
        <v>97</v>
      </c>
      <c r="AV9" s="2" t="s">
        <v>97</v>
      </c>
      <c r="AW9" s="3"/>
    </row>
    <row r="10" spans="1:49" s="4" customFormat="1" ht="37.5" x14ac:dyDescent="0.25">
      <c r="A10" s="2" t="s">
        <v>73</v>
      </c>
      <c r="B10" s="2" t="s">
        <v>52</v>
      </c>
      <c r="C10" s="2" t="s">
        <v>74</v>
      </c>
      <c r="D10" s="2" t="s">
        <v>75</v>
      </c>
      <c r="E10" s="3">
        <v>167960</v>
      </c>
      <c r="F10" s="3">
        <v>167960</v>
      </c>
      <c r="G10" s="3">
        <v>160460</v>
      </c>
      <c r="H10" s="3">
        <v>46890.66</v>
      </c>
      <c r="I10" s="3">
        <v>30437</v>
      </c>
      <c r="J10" s="3">
        <v>30437</v>
      </c>
      <c r="K10" s="3"/>
      <c r="L10" s="3"/>
      <c r="M10" s="3"/>
      <c r="N10" s="3"/>
      <c r="O10" s="3"/>
      <c r="P10" s="3">
        <v>0</v>
      </c>
      <c r="Q10" s="3"/>
      <c r="R10" s="3"/>
      <c r="S10" s="3"/>
      <c r="T10" s="3"/>
      <c r="U10" s="3"/>
      <c r="V10" s="3">
        <v>29281.37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>
        <v>29281.37</v>
      </c>
      <c r="AM10" s="3"/>
      <c r="AN10" s="3"/>
      <c r="AO10" s="3"/>
      <c r="AP10" s="3"/>
      <c r="AQ10" s="3"/>
      <c r="AR10" s="3"/>
      <c r="AS10" s="3">
        <v>59718.369999999995</v>
      </c>
      <c r="AT10" s="3">
        <v>53850.97</v>
      </c>
      <c r="AU10" s="2" t="s">
        <v>97</v>
      </c>
      <c r="AV10" s="2" t="s">
        <v>97</v>
      </c>
      <c r="AW10" s="3"/>
    </row>
    <row r="11" spans="1:49" s="4" customFormat="1" ht="56.25" x14ac:dyDescent="0.25">
      <c r="A11" s="2" t="s">
        <v>76</v>
      </c>
      <c r="B11" s="2" t="s">
        <v>52</v>
      </c>
      <c r="C11" s="2" t="s">
        <v>77</v>
      </c>
      <c r="D11" s="2" t="s">
        <v>78</v>
      </c>
      <c r="E11" s="3">
        <v>90360.666666666672</v>
      </c>
      <c r="F11" s="3">
        <v>90360.666666666672</v>
      </c>
      <c r="G11" s="3">
        <v>30000</v>
      </c>
      <c r="H11" s="3">
        <v>12000</v>
      </c>
      <c r="I11" s="3">
        <v>25600</v>
      </c>
      <c r="J11" s="3"/>
      <c r="K11" s="3">
        <v>25600</v>
      </c>
      <c r="L11" s="3"/>
      <c r="M11" s="3"/>
      <c r="N11" s="3"/>
      <c r="O11" s="3"/>
      <c r="P11" s="3">
        <v>0</v>
      </c>
      <c r="Q11" s="3"/>
      <c r="R11" s="3"/>
      <c r="S11" s="3"/>
      <c r="T11" s="3"/>
      <c r="U11" s="3"/>
      <c r="V11" s="3">
        <v>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>
        <v>21000.46</v>
      </c>
      <c r="AT11" s="3">
        <v>52760.67</v>
      </c>
      <c r="AU11" s="2" t="s">
        <v>97</v>
      </c>
      <c r="AV11" s="2" t="s">
        <v>97</v>
      </c>
      <c r="AW11" s="3" t="s">
        <v>105</v>
      </c>
    </row>
    <row r="12" spans="1:49" s="4" customFormat="1" ht="56.25" x14ac:dyDescent="0.25">
      <c r="A12" s="2" t="s">
        <v>79</v>
      </c>
      <c r="B12" s="2" t="s">
        <v>52</v>
      </c>
      <c r="C12" s="2" t="s">
        <v>80</v>
      </c>
      <c r="D12" s="2" t="s">
        <v>81</v>
      </c>
      <c r="E12" s="3">
        <v>486620.12</v>
      </c>
      <c r="F12" s="3">
        <v>544328.37</v>
      </c>
      <c r="G12" s="3">
        <v>461684.65</v>
      </c>
      <c r="H12" s="3">
        <v>184673.86</v>
      </c>
      <c r="I12" s="3">
        <v>120610</v>
      </c>
      <c r="J12" s="3"/>
      <c r="K12" s="3">
        <v>120610</v>
      </c>
      <c r="L12" s="3"/>
      <c r="M12" s="3"/>
      <c r="N12" s="3"/>
      <c r="O12" s="3"/>
      <c r="P12" s="3">
        <v>0</v>
      </c>
      <c r="Q12" s="3"/>
      <c r="R12" s="3"/>
      <c r="S12" s="3"/>
      <c r="T12" s="3"/>
      <c r="U12" s="3"/>
      <c r="V12" s="3">
        <v>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>
        <v>120610</v>
      </c>
      <c r="AT12" s="3">
        <v>156400.79000000004</v>
      </c>
      <c r="AU12" s="2" t="s">
        <v>97</v>
      </c>
      <c r="AV12" s="2" t="s">
        <v>97</v>
      </c>
      <c r="AW12" s="3" t="s">
        <v>105</v>
      </c>
    </row>
    <row r="13" spans="1:49" s="4" customFormat="1" ht="37.5" x14ac:dyDescent="0.25">
      <c r="A13" s="2" t="s">
        <v>82</v>
      </c>
      <c r="B13" s="2" t="s">
        <v>52</v>
      </c>
      <c r="C13" s="2" t="s">
        <v>83</v>
      </c>
      <c r="D13" s="2" t="s">
        <v>84</v>
      </c>
      <c r="E13" s="3">
        <v>107000</v>
      </c>
      <c r="F13" s="3">
        <v>107000</v>
      </c>
      <c r="G13" s="3">
        <v>107000</v>
      </c>
      <c r="H13" s="3">
        <v>42800</v>
      </c>
      <c r="I13" s="3">
        <v>32100</v>
      </c>
      <c r="J13" s="3"/>
      <c r="K13" s="3">
        <v>32100</v>
      </c>
      <c r="L13" s="3"/>
      <c r="M13" s="3"/>
      <c r="N13" s="3"/>
      <c r="O13" s="3"/>
      <c r="P13" s="3">
        <v>0</v>
      </c>
      <c r="Q13" s="3"/>
      <c r="R13" s="3"/>
      <c r="S13" s="3"/>
      <c r="T13" s="3"/>
      <c r="U13" s="3"/>
      <c r="V13" s="3">
        <v>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>
        <v>32100</v>
      </c>
      <c r="AT13" s="3">
        <v>32100</v>
      </c>
      <c r="AU13" s="2" t="s">
        <v>97</v>
      </c>
      <c r="AV13" s="2" t="s">
        <v>97</v>
      </c>
      <c r="AW13" s="3" t="s">
        <v>105</v>
      </c>
    </row>
    <row r="14" spans="1:49" s="4" customFormat="1" ht="93.75" x14ac:dyDescent="0.25">
      <c r="A14" s="2" t="s">
        <v>85</v>
      </c>
      <c r="B14" s="2" t="s">
        <v>52</v>
      </c>
      <c r="C14" s="2" t="s">
        <v>86</v>
      </c>
      <c r="D14" s="2" t="s">
        <v>87</v>
      </c>
      <c r="E14" s="3">
        <v>102244</v>
      </c>
      <c r="F14" s="3">
        <v>102244</v>
      </c>
      <c r="G14" s="3">
        <v>102244</v>
      </c>
      <c r="H14" s="3">
        <v>30673.200000000001</v>
      </c>
      <c r="I14" s="3">
        <v>0</v>
      </c>
      <c r="J14" s="3"/>
      <c r="K14" s="3">
        <v>0</v>
      </c>
      <c r="L14" s="3"/>
      <c r="M14" s="3"/>
      <c r="N14" s="3"/>
      <c r="O14" s="3"/>
      <c r="P14" s="3">
        <v>40897.599999999999</v>
      </c>
      <c r="Q14" s="3"/>
      <c r="R14" s="3"/>
      <c r="S14" s="3"/>
      <c r="T14" s="3"/>
      <c r="U14" s="3">
        <v>40897.599999999999</v>
      </c>
      <c r="V14" s="3">
        <v>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>
        <v>40897.599999999999</v>
      </c>
      <c r="AT14" s="3">
        <v>30673.199999999997</v>
      </c>
      <c r="AU14" s="2" t="s">
        <v>97</v>
      </c>
      <c r="AV14" s="2" t="s">
        <v>97</v>
      </c>
      <c r="AW14" s="3"/>
    </row>
    <row r="15" spans="1:49" s="4" customFormat="1" ht="45" customHeight="1" x14ac:dyDescent="0.25">
      <c r="A15" s="2" t="s">
        <v>88</v>
      </c>
      <c r="B15" s="2" t="s">
        <v>52</v>
      </c>
      <c r="C15" s="2" t="s">
        <v>89</v>
      </c>
      <c r="D15" s="2" t="s">
        <v>90</v>
      </c>
      <c r="E15" s="3">
        <v>75108.995999999999</v>
      </c>
      <c r="F15" s="3">
        <v>75109</v>
      </c>
      <c r="G15" s="3">
        <v>72554.11</v>
      </c>
      <c r="H15" s="3">
        <v>25762.2</v>
      </c>
      <c r="I15" s="3">
        <v>16740</v>
      </c>
      <c r="J15" s="3"/>
      <c r="K15" s="3">
        <v>16740</v>
      </c>
      <c r="L15" s="3"/>
      <c r="M15" s="3"/>
      <c r="N15" s="3"/>
      <c r="O15" s="3"/>
      <c r="P15" s="3">
        <v>0</v>
      </c>
      <c r="Q15" s="3"/>
      <c r="R15" s="3"/>
      <c r="S15" s="3"/>
      <c r="T15" s="3"/>
      <c r="U15" s="3"/>
      <c r="V15" s="3">
        <v>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>
        <v>16740</v>
      </c>
      <c r="AT15" s="3">
        <v>30051.910000000003</v>
      </c>
      <c r="AU15" s="2" t="s">
        <v>97</v>
      </c>
      <c r="AV15" s="2" t="s">
        <v>97</v>
      </c>
      <c r="AW15" s="3" t="s">
        <v>105</v>
      </c>
    </row>
    <row r="16" spans="1:49" s="4" customFormat="1" ht="56.25" x14ac:dyDescent="0.25">
      <c r="A16" s="2" t="s">
        <v>98</v>
      </c>
      <c r="B16" s="2" t="s">
        <v>99</v>
      </c>
      <c r="C16" s="2" t="s">
        <v>100</v>
      </c>
      <c r="D16" s="2" t="s">
        <v>101</v>
      </c>
      <c r="E16" s="3">
        <v>84000</v>
      </c>
      <c r="F16" s="3">
        <v>83999.81</v>
      </c>
      <c r="G16" s="3">
        <v>60266.58</v>
      </c>
      <c r="H16" s="3">
        <v>30133</v>
      </c>
      <c r="I16" s="3">
        <v>6500</v>
      </c>
      <c r="J16" s="3"/>
      <c r="K16" s="3"/>
      <c r="L16" s="3">
        <v>6500</v>
      </c>
      <c r="M16" s="3"/>
      <c r="N16" s="3"/>
      <c r="O16" s="3"/>
      <c r="P16" s="3">
        <v>0</v>
      </c>
      <c r="Q16" s="3"/>
      <c r="R16" s="3"/>
      <c r="S16" s="3"/>
      <c r="T16" s="3"/>
      <c r="U16" s="3"/>
      <c r="V16" s="3">
        <v>1053.75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1053.75</v>
      </c>
      <c r="AK16" s="3"/>
      <c r="AL16" s="3"/>
      <c r="AM16" s="3"/>
      <c r="AN16" s="3"/>
      <c r="AO16" s="3"/>
      <c r="AP16" s="3"/>
      <c r="AQ16" s="3"/>
      <c r="AR16" s="3"/>
      <c r="AS16" s="3">
        <v>17723.71</v>
      </c>
      <c r="AT16" s="3">
        <v>12409.870000000003</v>
      </c>
      <c r="AU16" s="2" t="s">
        <v>46</v>
      </c>
      <c r="AV16" s="2" t="s">
        <v>97</v>
      </c>
      <c r="AW16" s="3"/>
    </row>
    <row r="17" spans="1:49" s="4" customFormat="1" ht="56.25" x14ac:dyDescent="0.25">
      <c r="A17" s="2" t="s">
        <v>91</v>
      </c>
      <c r="B17" s="2" t="s">
        <v>52</v>
      </c>
      <c r="C17" s="2" t="s">
        <v>92</v>
      </c>
      <c r="D17" s="2" t="s">
        <v>93</v>
      </c>
      <c r="E17" s="3">
        <v>101466.5</v>
      </c>
      <c r="F17" s="3">
        <v>101466.5</v>
      </c>
      <c r="G17" s="3">
        <v>101466.5</v>
      </c>
      <c r="H17" s="3">
        <v>40586.6</v>
      </c>
      <c r="I17" s="3">
        <v>0</v>
      </c>
      <c r="J17" s="3"/>
      <c r="K17" s="3"/>
      <c r="L17" s="3"/>
      <c r="M17" s="3"/>
      <c r="N17" s="3"/>
      <c r="O17" s="3"/>
      <c r="P17" s="3">
        <v>0</v>
      </c>
      <c r="Q17" s="3"/>
      <c r="R17" s="3"/>
      <c r="S17" s="3"/>
      <c r="T17" s="3"/>
      <c r="U17" s="3"/>
      <c r="V17" s="3">
        <v>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>
        <v>0</v>
      </c>
      <c r="AT17" s="3">
        <v>60879.9</v>
      </c>
      <c r="AU17" s="2" t="s">
        <v>97</v>
      </c>
      <c r="AV17" s="2" t="s">
        <v>97</v>
      </c>
      <c r="AW17" s="3"/>
    </row>
    <row r="18" spans="1:49" s="4" customFormat="1" ht="56.25" x14ac:dyDescent="0.25">
      <c r="A18" s="2" t="s">
        <v>94</v>
      </c>
      <c r="B18" s="2" t="s">
        <v>52</v>
      </c>
      <c r="C18" s="2" t="s">
        <v>95</v>
      </c>
      <c r="D18" s="2" t="s">
        <v>96</v>
      </c>
      <c r="E18" s="3">
        <v>743603.19200000004</v>
      </c>
      <c r="F18" s="3">
        <v>619668.88</v>
      </c>
      <c r="G18" s="3">
        <v>599168.87999999989</v>
      </c>
      <c r="H18" s="3">
        <v>239667.55</v>
      </c>
      <c r="I18" s="3">
        <v>0</v>
      </c>
      <c r="J18" s="3"/>
      <c r="K18" s="3"/>
      <c r="L18" s="3"/>
      <c r="M18" s="3"/>
      <c r="N18" s="3"/>
      <c r="O18" s="3"/>
      <c r="P18" s="3">
        <v>0</v>
      </c>
      <c r="Q18" s="3"/>
      <c r="R18" s="3"/>
      <c r="S18" s="3"/>
      <c r="T18" s="3"/>
      <c r="U18" s="3"/>
      <c r="V18" s="3">
        <v>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>
        <v>0</v>
      </c>
      <c r="AT18" s="3">
        <v>359501.3299999999</v>
      </c>
      <c r="AU18" s="2" t="s">
        <v>97</v>
      </c>
      <c r="AV18" s="2" t="s">
        <v>97</v>
      </c>
      <c r="AW18" s="3"/>
    </row>
  </sheetData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"/>
  <sheetViews>
    <sheetView tabSelected="1" zoomScale="60" zoomScaleNormal="60" workbookViewId="0">
      <selection activeCell="D25" sqref="D25"/>
    </sheetView>
  </sheetViews>
  <sheetFormatPr baseColWidth="10" defaultColWidth="10.140625" defaultRowHeight="18.75" outlineLevelCol="1" x14ac:dyDescent="0.3"/>
  <cols>
    <col min="1" max="1" width="18.7109375" style="5" bestFit="1" customWidth="1"/>
    <col min="2" max="2" width="16.42578125" style="5" customWidth="1"/>
    <col min="3" max="3" width="43.5703125" style="5" customWidth="1"/>
    <col min="4" max="4" width="59" style="5" customWidth="1"/>
    <col min="5" max="5" width="19.28515625" style="5" customWidth="1"/>
    <col min="6" max="6" width="22.140625" style="5" customWidth="1"/>
    <col min="7" max="7" width="18.85546875" style="5" customWidth="1"/>
    <col min="8" max="8" width="15.5703125" style="5" customWidth="1"/>
    <col min="9" max="9" width="14.7109375" style="5" bestFit="1" customWidth="1"/>
    <col min="10" max="10" width="14.5703125" style="5" hidden="1" customWidth="1" outlineLevel="1"/>
    <col min="11" max="11" width="15.85546875" style="5" hidden="1" customWidth="1" outlineLevel="1"/>
    <col min="12" max="12" width="10.28515625" style="5" hidden="1" customWidth="1" outlineLevel="1"/>
    <col min="13" max="13" width="14.140625" style="5" hidden="1" customWidth="1" outlineLevel="1"/>
    <col min="14" max="15" width="10.140625" style="5" hidden="1" customWidth="1" outlineLevel="1"/>
    <col min="16" max="16" width="16" style="5" bestFit="1" customWidth="1" collapsed="1"/>
    <col min="17" max="17" width="14.140625" style="5" bestFit="1" customWidth="1"/>
    <col min="18" max="18" width="12.85546875" style="5" hidden="1" customWidth="1" outlineLevel="1"/>
    <col min="19" max="19" width="21.7109375" style="5" hidden="1" customWidth="1" outlineLevel="1"/>
    <col min="20" max="21" width="21.140625" style="5" hidden="1" customWidth="1" outlineLevel="1"/>
    <col min="22" max="22" width="15" style="5" bestFit="1" customWidth="1" collapsed="1"/>
    <col min="23" max="23" width="10.140625" style="5" hidden="1" customWidth="1" outlineLevel="1"/>
    <col min="24" max="25" width="7.85546875" style="5" hidden="1" customWidth="1" outlineLevel="1"/>
    <col min="26" max="26" width="7.140625" style="5" hidden="1" customWidth="1" outlineLevel="1"/>
    <col min="27" max="30" width="7.42578125" style="5" hidden="1" customWidth="1" outlineLevel="1"/>
    <col min="31" max="38" width="7.85546875" style="5" hidden="1" customWidth="1" outlineLevel="1"/>
    <col min="39" max="39" width="8.85546875" style="5" hidden="1" customWidth="1" outlineLevel="1"/>
    <col min="40" max="40" width="7.85546875" style="5" hidden="1" customWidth="1" outlineLevel="1"/>
    <col min="41" max="42" width="7.42578125" style="5" hidden="1" customWidth="1" outlineLevel="1"/>
    <col min="43" max="44" width="7.85546875" style="5" hidden="1" customWidth="1" outlineLevel="1"/>
    <col min="45" max="45" width="14.140625" style="5" bestFit="1" customWidth="1" collapsed="1"/>
    <col min="46" max="46" width="22.28515625" style="5" customWidth="1"/>
    <col min="47" max="47" width="15.85546875" style="5" customWidth="1"/>
    <col min="48" max="48" width="24.7109375" style="5" customWidth="1"/>
    <col min="49" max="49" width="63.5703125" style="5" customWidth="1"/>
    <col min="50" max="51" width="81.140625" style="5" bestFit="1" customWidth="1"/>
    <col min="52" max="16384" width="10.140625" style="5"/>
  </cols>
  <sheetData>
    <row r="1" spans="1:49" s="1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106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1" t="s">
        <v>37</v>
      </c>
      <c r="AK1" s="1" t="s">
        <v>38</v>
      </c>
      <c r="AL1" s="1" t="s">
        <v>39</v>
      </c>
      <c r="AM1" s="1" t="s">
        <v>40</v>
      </c>
      <c r="AN1" s="1" t="s">
        <v>41</v>
      </c>
      <c r="AO1" s="1" t="s">
        <v>42</v>
      </c>
      <c r="AP1" s="1" t="s">
        <v>43</v>
      </c>
      <c r="AQ1" s="1" t="s">
        <v>44</v>
      </c>
      <c r="AR1" s="1" t="s">
        <v>45</v>
      </c>
      <c r="AS1" s="1" t="s">
        <v>9</v>
      </c>
      <c r="AT1" s="1" t="s">
        <v>7</v>
      </c>
      <c r="AU1" s="1" t="s">
        <v>103</v>
      </c>
      <c r="AV1" s="1" t="s">
        <v>102</v>
      </c>
      <c r="AW1" s="1" t="s">
        <v>104</v>
      </c>
    </row>
    <row r="2" spans="1:49" s="4" customFormat="1" x14ac:dyDescent="0.25">
      <c r="A2" s="2"/>
      <c r="B2" s="2"/>
      <c r="C2" s="2" t="s">
        <v>107</v>
      </c>
      <c r="D2" s="2" t="s">
        <v>110</v>
      </c>
      <c r="E2" s="3">
        <v>900467</v>
      </c>
      <c r="F2" s="3">
        <v>900467</v>
      </c>
      <c r="G2" s="3"/>
      <c r="H2" s="3"/>
      <c r="I2" s="3"/>
      <c r="J2" s="3"/>
      <c r="K2" s="3"/>
      <c r="L2" s="3"/>
      <c r="M2" s="3">
        <v>100000</v>
      </c>
      <c r="N2" s="3"/>
      <c r="O2" s="3"/>
      <c r="P2" s="3">
        <v>415000</v>
      </c>
      <c r="Q2" s="3">
        <v>415000</v>
      </c>
      <c r="R2" s="3"/>
      <c r="S2" s="3"/>
      <c r="T2" s="3"/>
      <c r="U2" s="3"/>
      <c r="V2" s="3">
        <v>0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" t="s">
        <v>97</v>
      </c>
      <c r="AV2" s="2" t="s">
        <v>97</v>
      </c>
      <c r="AW2" s="3"/>
    </row>
    <row r="3" spans="1:49" s="4" customFormat="1" x14ac:dyDescent="0.25">
      <c r="A3" s="2" t="s">
        <v>108</v>
      </c>
      <c r="B3" s="2"/>
      <c r="C3" s="2" t="s">
        <v>109</v>
      </c>
      <c r="D3" s="2" t="s">
        <v>111</v>
      </c>
      <c r="E3" s="3">
        <v>379249.95</v>
      </c>
      <c r="F3" s="3">
        <v>379249.95</v>
      </c>
      <c r="G3" s="3"/>
      <c r="H3" s="3">
        <v>100000</v>
      </c>
      <c r="I3" s="3">
        <v>34593.120000000003</v>
      </c>
      <c r="J3" s="3"/>
      <c r="K3" s="3"/>
      <c r="L3" s="3"/>
      <c r="M3" s="3"/>
      <c r="N3" s="3"/>
      <c r="O3" s="3"/>
      <c r="P3" s="3">
        <v>90892</v>
      </c>
      <c r="Q3" s="3">
        <f>Tableau_Lancer_la_requête_à_partir_de_Excel_Files3[[#This Row],[Total Etat]]</f>
        <v>90892</v>
      </c>
      <c r="R3" s="3"/>
      <c r="S3" s="3"/>
      <c r="T3" s="3"/>
      <c r="U3" s="3"/>
      <c r="V3" s="3">
        <v>0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>
        <v>0</v>
      </c>
      <c r="AT3" s="3"/>
      <c r="AU3" s="2" t="s">
        <v>97</v>
      </c>
      <c r="AV3" s="2" t="s">
        <v>97</v>
      </c>
      <c r="AW3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FEDER</vt:lpstr>
      <vt:lpstr>FNADT</vt:lpstr>
      <vt:lpstr>Feuil3</vt:lpstr>
    </vt:vector>
  </TitlesOfParts>
  <Company>cra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k.garnier</dc:creator>
  <cp:lastModifiedBy>p.coste</cp:lastModifiedBy>
  <cp:lastPrinted>2015-11-13T16:35:47Z</cp:lastPrinted>
  <dcterms:created xsi:type="dcterms:W3CDTF">2015-11-05T07:22:34Z</dcterms:created>
  <dcterms:modified xsi:type="dcterms:W3CDTF">2015-12-01T14:57:42Z</dcterms:modified>
</cp:coreProperties>
</file>