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210" windowWidth="19440" windowHeight="7575" tabRatio="490" activeTab="1"/>
  </bookViews>
  <sheets>
    <sheet name="Aide" sheetId="1" r:id="rId1"/>
    <sheet name="Indicateur(s) de l'opération" sheetId="2" r:id="rId2"/>
    <sheet name="Listes IndicReal" sheetId="3" state="hidden" r:id="rId3"/>
    <sheet name="Feuil1" sheetId="4" state="hidden" r:id="rId4"/>
  </sheets>
  <definedNames>
    <definedName name="AAP_Accueil">'Listes IndicReal'!$U$5</definedName>
    <definedName name="AAP_PPN">'Listes IndicReal'!$W$5:$W$8</definedName>
    <definedName name="Biodiversité">'Listes IndicReal'!$S$5:$S$7</definedName>
    <definedName name="Communication_Evènements">'Listes IndicReal'!$J$5:$J$8</definedName>
    <definedName name="Entreprises">'Listes IndicReal'!$F$5</definedName>
    <definedName name="Evènements">'Listes IndicReal'!$J$5:$J$8</definedName>
    <definedName name="Gouvernance">'Listes IndicReal'!$H$5:$H$7</definedName>
    <definedName name="Information_sensibilisation">'Listes IndicReal'!$L$5:$L$8</definedName>
    <definedName name="Livrables_Immatériels">'Listes IndicReal'!$Q$5:$Q$8</definedName>
    <definedName name="Livrables_matériels">'Listes IndicReal'!$O$5:$O$7</definedName>
    <definedName name="OLE_LINK1" localSheetId="1">'Indicateur(s) de l''opération'!$C$2</definedName>
    <definedName name="Thématiques">'Listes IndicReal'!$D$5:$D$13</definedName>
    <definedName name="_xlnm.Print_Area" localSheetId="0">'Aide'!$A$1:$M$84</definedName>
  </definedNames>
  <calcPr fullCalcOnLoad="1"/>
</workbook>
</file>

<file path=xl/sharedStrings.xml><?xml version="1.0" encoding="utf-8"?>
<sst xmlns="http://schemas.openxmlformats.org/spreadsheetml/2006/main" count="299" uniqueCount="139">
  <si>
    <t>Dénomination de l'indicateur</t>
  </si>
  <si>
    <t>Unité de mesure</t>
  </si>
  <si>
    <t>Commentaires</t>
  </si>
  <si>
    <t>Valeur réalisée</t>
  </si>
  <si>
    <t>Valeur cible conventionnée</t>
  </si>
  <si>
    <t>Valeur cible prévisionnelle</t>
  </si>
  <si>
    <t>Intitulé de l'opération</t>
  </si>
  <si>
    <t>Bénéficiaire</t>
  </si>
  <si>
    <t>N° administratif du dossier</t>
  </si>
  <si>
    <t>N°</t>
  </si>
  <si>
    <t>Type</t>
  </si>
  <si>
    <t>Hectares</t>
  </si>
  <si>
    <t>Nombre d'hectares pour lesquels le programme permet d'atteindre un meilleur état de conservation</t>
  </si>
  <si>
    <t>Thématique(s) 
(cf guide du porteur)</t>
  </si>
  <si>
    <t>Réalisation</t>
  </si>
  <si>
    <t>Nombre d'entreprises bénéficiant directement ou indirectement de l'opération mise en œuvre</t>
  </si>
  <si>
    <t>Nombre de n° SIRET</t>
  </si>
  <si>
    <r>
      <rPr>
        <b/>
        <sz val="10"/>
        <color indexed="8"/>
        <rFont val="Arial"/>
        <family val="2"/>
      </rPr>
      <t>Bois</t>
    </r>
    <r>
      <rPr>
        <sz val="10"/>
        <color indexed="8"/>
        <rFont val="Arial"/>
        <family val="2"/>
      </rPr>
      <t xml:space="preserve"> (construction et prospection de nouveaux marchés)</t>
    </r>
  </si>
  <si>
    <r>
      <t xml:space="preserve">Renseigner les indicateurs identifiés dans le cadre </t>
    </r>
    <r>
      <rPr>
        <b/>
        <sz val="14"/>
        <rFont val="Calibri"/>
        <family val="2"/>
      </rPr>
      <t>de la demande d'aide et de la demande de paiement</t>
    </r>
  </si>
  <si>
    <t>Thématiques</t>
  </si>
  <si>
    <t>Entreprises</t>
  </si>
  <si>
    <t>Gouvernance</t>
  </si>
  <si>
    <t>Nombre de partenaires privés participant au comité de pilotage du projet</t>
  </si>
  <si>
    <t>Nombre de partenaires publics participant au comité de pilotage du projet</t>
  </si>
  <si>
    <t>Nombre de réunions du comité de pilotage</t>
  </si>
  <si>
    <t>Nombre d'évènements organisés</t>
  </si>
  <si>
    <t>Nombre d'exposants</t>
  </si>
  <si>
    <t>Nombre de participants</t>
  </si>
  <si>
    <t>Nombre de formations organisées</t>
  </si>
  <si>
    <t>Nombre de visiteurs</t>
  </si>
  <si>
    <t>Nombre d'actions de sensibilisation organisées</t>
  </si>
  <si>
    <t>Nombre de porteurs de projets accompagnés</t>
  </si>
  <si>
    <t>Nombre d'équipements nouveaux installés</t>
  </si>
  <si>
    <t>Nombre d'outils de capitalisation et transferts de connaissances créés</t>
  </si>
  <si>
    <t>Nombre d'évaluations réalisées</t>
  </si>
  <si>
    <t>Nombre d'études/audits réalisé(e)s</t>
  </si>
  <si>
    <t>Nombre de SIRET</t>
  </si>
  <si>
    <t>Nbre</t>
  </si>
  <si>
    <t>Unités</t>
  </si>
  <si>
    <t>gouvernance</t>
  </si>
  <si>
    <t>entreprises</t>
  </si>
  <si>
    <t>N°Indicateur</t>
  </si>
  <si>
    <t>Nombre de réunions</t>
  </si>
  <si>
    <t>Nombre de séances</t>
  </si>
  <si>
    <t>Nombre de structures privées</t>
  </si>
  <si>
    <t>Nombre de structures publiques</t>
  </si>
  <si>
    <t>Nombre de livrables diffusés</t>
  </si>
  <si>
    <t>Nombre de documents diffusés</t>
  </si>
  <si>
    <t>Nombre d'outils développés</t>
  </si>
  <si>
    <t>GOUV1</t>
  </si>
  <si>
    <t>GOUV2</t>
  </si>
  <si>
    <t>GOUV3</t>
  </si>
  <si>
    <t>ENT1</t>
  </si>
  <si>
    <t>Communication/Evènements</t>
  </si>
  <si>
    <t>Livrables matériels</t>
  </si>
  <si>
    <t>Livrables immatériels</t>
  </si>
  <si>
    <t>Communication_Evènements</t>
  </si>
  <si>
    <t>Nombre de bâtiments rénovés</t>
  </si>
  <si>
    <t>Nombre de bâtiments construits</t>
  </si>
  <si>
    <t>Livrables_immatériels</t>
  </si>
  <si>
    <t>Livrables_matériels</t>
  </si>
  <si>
    <t>Immat</t>
  </si>
  <si>
    <t>Mat</t>
  </si>
  <si>
    <t>COM1</t>
  </si>
  <si>
    <t>COM2</t>
  </si>
  <si>
    <t>IMMAT1</t>
  </si>
  <si>
    <t>IMMAT2</t>
  </si>
  <si>
    <t>COM3</t>
  </si>
  <si>
    <t>COM4</t>
  </si>
  <si>
    <t>IMMAT3</t>
  </si>
  <si>
    <t>MAT1</t>
  </si>
  <si>
    <t>MAT2</t>
  </si>
  <si>
    <t>MAT3</t>
  </si>
  <si>
    <t>Temps passé sur l'animation interrégionale</t>
  </si>
  <si>
    <t>Heures</t>
  </si>
  <si>
    <t>IMMAT4</t>
  </si>
  <si>
    <t>Biodiversité</t>
  </si>
  <si>
    <t>Nombre d'espèces (floristiques, faunistiques) touchées ou visées par les protocoles</t>
  </si>
  <si>
    <t>Superficie des MOH en agriculture HVN</t>
  </si>
  <si>
    <t>Biodiv</t>
  </si>
  <si>
    <t>BIODIV1</t>
  </si>
  <si>
    <t>BIODIV2</t>
  </si>
  <si>
    <t>Nombre d'espèces</t>
  </si>
  <si>
    <t>Nombre de corridors concernés</t>
  </si>
  <si>
    <t>BIODIV3</t>
  </si>
  <si>
    <t>AccueilAAP</t>
  </si>
  <si>
    <t>ACC1</t>
  </si>
  <si>
    <t>Nombre d'offres créées</t>
  </si>
  <si>
    <t>Nombre d’offres d’accueil créées</t>
  </si>
  <si>
    <t>AAP Accueil</t>
  </si>
  <si>
    <t>AAP PPN</t>
  </si>
  <si>
    <t>Nombre d'activités proposées</t>
  </si>
  <si>
    <t>PPN1</t>
  </si>
  <si>
    <t>PPN2</t>
  </si>
  <si>
    <t>PPN3</t>
  </si>
  <si>
    <t>nombre de lits</t>
  </si>
  <si>
    <t>PPN4</t>
  </si>
  <si>
    <t>Nombre de sites et d'itinéraires proposés</t>
  </si>
  <si>
    <t>Nombre de professionnels d'activités de pleine nature installés sur le territoire du pôle</t>
  </si>
  <si>
    <t>Capacités d'hébergement du pôle</t>
  </si>
  <si>
    <t>AAP_Accueil</t>
  </si>
  <si>
    <t>AAP_PPN</t>
  </si>
  <si>
    <t>INFO2</t>
  </si>
  <si>
    <t>INFO1</t>
  </si>
  <si>
    <t>INFO3</t>
  </si>
  <si>
    <t>INFO4</t>
  </si>
  <si>
    <t>Information</t>
  </si>
  <si>
    <t>information</t>
  </si>
  <si>
    <t>Information_sensibilisation</t>
  </si>
  <si>
    <t>Information,sensibilisation</t>
  </si>
  <si>
    <t>Comment remplir la grille "Indicateur()s de l'Opération" ?</t>
  </si>
  <si>
    <r>
      <t xml:space="preserve">A renseigner à la demande d'aide
</t>
    </r>
    <r>
      <rPr>
        <i/>
        <sz val="9"/>
        <color indexed="8"/>
        <rFont val="Arial"/>
        <family val="2"/>
      </rPr>
      <t>(à remplir par le bénéficiaire)</t>
    </r>
  </si>
  <si>
    <r>
      <t xml:space="preserve">A renseigner à la signature de la convention
</t>
    </r>
    <r>
      <rPr>
        <i/>
        <sz val="9"/>
        <color indexed="8"/>
        <rFont val="Arial"/>
        <family val="2"/>
      </rPr>
      <t>(à remplir par l'autorité de gestion)</t>
    </r>
  </si>
  <si>
    <t>Indicateurs de réalisation de l'opération : sélectionner les indicateurs pertinents en fonction des objectifs visés parmi ceux proposés ci-dessous</t>
  </si>
  <si>
    <t>Autres indicateurs de réalisation de l'opération jugés pertinents par le maître d'ouvrage</t>
  </si>
  <si>
    <r>
      <t>Ce document sera à remplir lors du dépôt de votre demande de subvention</t>
    </r>
    <r>
      <rPr>
        <sz val="11"/>
        <color indexed="53"/>
        <rFont val="Calibri"/>
        <family val="2"/>
      </rPr>
      <t xml:space="preserve"> ①</t>
    </r>
    <r>
      <rPr>
        <sz val="11"/>
        <color theme="1"/>
        <rFont val="Calibri"/>
        <family val="2"/>
      </rPr>
      <t xml:space="preserve"> , ainsi qu'à votre demande de solde, lors du paiement </t>
    </r>
    <r>
      <rPr>
        <sz val="11"/>
        <color indexed="53"/>
        <rFont val="Calibri"/>
        <family val="2"/>
      </rPr>
      <t>②</t>
    </r>
    <r>
      <rPr>
        <sz val="11"/>
        <color theme="1"/>
        <rFont val="Calibri"/>
        <family val="2"/>
      </rPr>
      <t>.</t>
    </r>
  </si>
  <si>
    <r>
      <t xml:space="preserve">Si votre projet se rapporte aux thématiques </t>
    </r>
    <r>
      <rPr>
        <b/>
        <sz val="11"/>
        <color indexed="8"/>
        <rFont val="Calibri"/>
        <family val="2"/>
      </rPr>
      <t>Biodiversité</t>
    </r>
    <r>
      <rPr>
        <sz val="11"/>
        <color theme="1"/>
        <rFont val="Calibri"/>
        <family val="2"/>
      </rPr>
      <t xml:space="preserve"> ou </t>
    </r>
    <r>
      <rPr>
        <b/>
        <sz val="11"/>
        <color indexed="8"/>
        <rFont val="Calibri"/>
        <family val="2"/>
      </rPr>
      <t>Bois</t>
    </r>
    <r>
      <rPr>
        <sz val="11"/>
        <color theme="1"/>
        <rFont val="Calibri"/>
        <family val="2"/>
      </rPr>
      <t xml:space="preserve"> (indicateurs n°1 et 2) </t>
    </r>
    <r>
      <rPr>
        <sz val="11"/>
        <color indexed="53"/>
        <rFont val="Calibri"/>
        <family val="2"/>
      </rPr>
      <t>③</t>
    </r>
    <r>
      <rPr>
        <sz val="11"/>
        <color theme="1"/>
        <rFont val="Calibri"/>
        <family val="2"/>
      </rPr>
      <t xml:space="preserve">, vous devez </t>
    </r>
    <r>
      <rPr>
        <b/>
        <u val="single"/>
        <sz val="11"/>
        <color indexed="8"/>
        <rFont val="Calibri"/>
        <family val="2"/>
      </rPr>
      <t>obligatoirement</t>
    </r>
    <r>
      <rPr>
        <sz val="11"/>
        <color theme="1"/>
        <rFont val="Calibri"/>
        <family val="2"/>
      </rPr>
      <t xml:space="preserve"> renseigner ces indicateurs.</t>
    </r>
  </si>
  <si>
    <r>
      <t xml:space="preserve">En sus de ces indicateurs à caractère obligatoire pour ces thématiques, vous disposez dans la 2e partie du tableau </t>
    </r>
    <r>
      <rPr>
        <sz val="11"/>
        <color indexed="53"/>
        <rFont val="Calibri"/>
        <family val="2"/>
      </rPr>
      <t>④</t>
    </r>
    <r>
      <rPr>
        <sz val="11"/>
        <color theme="1"/>
        <rFont val="Calibri"/>
        <family val="2"/>
      </rPr>
      <t xml:space="preserve"> d'une liste d'indicateurs prédéfinis au travers d'une première liste déroulante Thématiques </t>
    </r>
    <r>
      <rPr>
        <sz val="11"/>
        <color indexed="53"/>
        <rFont val="Calibri"/>
        <family val="2"/>
      </rPr>
      <t>⑤</t>
    </r>
    <r>
      <rPr>
        <sz val="11"/>
        <color theme="1"/>
        <rFont val="Calibri"/>
        <family val="2"/>
      </rPr>
      <t xml:space="preserve"> et d'une seconde "Dénomination de l'indicateur" </t>
    </r>
    <r>
      <rPr>
        <sz val="11"/>
        <color indexed="53"/>
        <rFont val="Calibri"/>
        <family val="2"/>
      </rPr>
      <t>⑥</t>
    </r>
    <r>
      <rPr>
        <sz val="11"/>
        <rFont val="Calibri"/>
        <family val="2"/>
      </rPr>
      <t xml:space="preserve">. 
</t>
    </r>
    <r>
      <rPr>
        <i/>
        <sz val="11"/>
        <rFont val="Calibri"/>
        <family val="2"/>
      </rPr>
      <t>Le choix dans la liste</t>
    </r>
    <r>
      <rPr>
        <sz val="11"/>
        <rFont val="Calibri"/>
        <family val="2"/>
      </rPr>
      <t xml:space="preserve"> </t>
    </r>
    <r>
      <rPr>
        <sz val="11"/>
        <color indexed="53"/>
        <rFont val="Calibri"/>
        <family val="2"/>
      </rPr>
      <t>⑥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est dépendant du choix dans la liste</t>
    </r>
    <r>
      <rPr>
        <sz val="11"/>
        <rFont val="Calibri"/>
        <family val="2"/>
      </rPr>
      <t xml:space="preserve"> </t>
    </r>
    <r>
      <rPr>
        <sz val="11"/>
        <color indexed="53"/>
        <rFont val="Calibri"/>
        <family val="2"/>
      </rPr>
      <t>⑤</t>
    </r>
    <r>
      <rPr>
        <i/>
        <sz val="11"/>
        <rFont val="Calibri"/>
        <family val="2"/>
      </rPr>
      <t>. Les N°, Type et Unités de mesure de l'indicateur sélectionné se remplissent automatiquement en fonction de votre choix.</t>
    </r>
  </si>
  <si>
    <r>
      <t xml:space="preserve">Les listes proposées n'étant pas exhausitves, si aucun indicateur listé en </t>
    </r>
    <r>
      <rPr>
        <sz val="11"/>
        <color indexed="53"/>
        <rFont val="Calibri"/>
        <family val="2"/>
      </rPr>
      <t>④</t>
    </r>
    <r>
      <rPr>
        <sz val="11"/>
        <color theme="1"/>
        <rFont val="Calibri"/>
        <family val="2"/>
      </rPr>
      <t xml:space="preserve"> ne correspondait aux réalisations de votre projet, vous avez la possibilité d'en renseigner de nouveaux dans la 3e partie du tableau </t>
    </r>
    <r>
      <rPr>
        <sz val="11"/>
        <color indexed="53"/>
        <rFont val="Calibri"/>
        <family val="2"/>
      </rPr>
      <t>⑦</t>
    </r>
    <r>
      <rPr>
        <sz val="11"/>
        <color indexed="8"/>
        <rFont val="Calibri"/>
        <family val="2"/>
      </rPr>
      <t xml:space="preserve">, en précisant la thématique, la dénomination et l'unité de mesure de chacun des indicateurs choisis.
</t>
    </r>
    <r>
      <rPr>
        <b/>
        <i/>
        <u val="single"/>
        <sz val="11"/>
        <color indexed="8"/>
        <rFont val="Calibri"/>
        <family val="2"/>
      </rPr>
      <t>A noter que les indicateurs pour cette partie doivent être des indicateurs de réalisation uniquement.</t>
    </r>
  </si>
  <si>
    <r>
      <t xml:space="preserve">Indicateurs de réalisation du programme et de la convention : à remplir </t>
    </r>
    <r>
      <rPr>
        <b/>
        <u val="single"/>
        <sz val="11"/>
        <rFont val="Arial"/>
        <family val="2"/>
      </rPr>
      <t>obligatoirement</t>
    </r>
    <r>
      <rPr>
        <sz val="11"/>
        <rFont val="Arial"/>
        <family val="2"/>
      </rPr>
      <t xml:space="preserve"> pour les thématiques concernées</t>
    </r>
  </si>
  <si>
    <t>Annexe 2 : Indicateurs prévisionnels et réalisés
Programmation FEDER Massif central 2014-2020
Convention Interrégionale du Massif central 2015-2020</t>
  </si>
  <si>
    <t>Communication Evènements</t>
  </si>
  <si>
    <t>Information sensibilisation</t>
  </si>
  <si>
    <r>
      <t xml:space="preserve">Les indicateurs par thématique proposés </t>
    </r>
    <r>
      <rPr>
        <b/>
        <i/>
        <sz val="11"/>
        <color indexed="53"/>
        <rFont val="Calibri"/>
        <family val="2"/>
      </rPr>
      <t>④</t>
    </r>
    <r>
      <rPr>
        <b/>
        <i/>
        <sz val="11"/>
        <color indexed="8"/>
        <rFont val="Calibri"/>
        <family val="2"/>
      </rPr>
      <t xml:space="preserve"> sont présentés sous le tableau.</t>
    </r>
  </si>
  <si>
    <t>N° Indicateur</t>
  </si>
  <si>
    <t>Unités de mesure</t>
  </si>
  <si>
    <r>
      <t xml:space="preserve">Thématiques </t>
    </r>
    <r>
      <rPr>
        <b/>
        <sz val="11"/>
        <color indexed="53"/>
        <rFont val="Calibri"/>
        <family val="2"/>
      </rPr>
      <t>⑤</t>
    </r>
  </si>
  <si>
    <r>
      <t xml:space="preserve">Indicateurs proposés </t>
    </r>
    <r>
      <rPr>
        <b/>
        <sz val="11"/>
        <color indexed="53"/>
        <rFont val="Calibri"/>
        <family val="2"/>
      </rPr>
      <t>⑥</t>
    </r>
  </si>
  <si>
    <r>
      <t xml:space="preserve">Liste des indicateurs proposés par thématique </t>
    </r>
    <r>
      <rPr>
        <b/>
        <sz val="16"/>
        <color indexed="53"/>
        <rFont val="Calibri"/>
        <family val="2"/>
      </rPr>
      <t>④</t>
    </r>
  </si>
  <si>
    <t>Nombre de lits</t>
  </si>
  <si>
    <t>Nombre d'ETP</t>
  </si>
  <si>
    <t>Nombre de corridors écologiques entretenus/créés</t>
  </si>
  <si>
    <t>Nombre de nouveaux équipements</t>
  </si>
  <si>
    <r>
      <rPr>
        <b/>
        <sz val="10"/>
        <color indexed="8"/>
        <rFont val="Arial"/>
        <family val="2"/>
      </rPr>
      <t>Biodiversité</t>
    </r>
    <r>
      <rPr>
        <sz val="10"/>
        <color indexed="8"/>
        <rFont val="Arial"/>
        <family val="2"/>
      </rPr>
      <t xml:space="preserve"> (MOH, tourbières et forêts anciennes)</t>
    </r>
  </si>
  <si>
    <t>Synergie</t>
  </si>
  <si>
    <t>Commentaires : explication du calcul de la valeur indicateur (pourquoi X Ha?, comment a été fait la comptabilisation du Nb d'entreprises?, etc.)</t>
  </si>
  <si>
    <r>
      <t xml:space="preserve">A renseigner (en actualisant) à chaque demande de paiement 
</t>
    </r>
    <r>
      <rPr>
        <i/>
        <sz val="9"/>
        <color indexed="8"/>
        <rFont val="Arial"/>
        <family val="2"/>
      </rPr>
      <t>(à remplir par le bénéficiaire)</t>
    </r>
  </si>
  <si>
    <r>
      <t xml:space="preserve">A renseigner à la demande de solde 
</t>
    </r>
    <r>
      <rPr>
        <i/>
        <sz val="9"/>
        <color indexed="8"/>
        <rFont val="Arial"/>
        <family val="2"/>
      </rPr>
      <t>(à remplir par le bénéficiaire)</t>
    </r>
  </si>
  <si>
    <t xml:space="preserve">Valeur finale réalisée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</si>
</sst>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 _€_-;\-* #,##0.00_ _€_-;_-* &quot;-&quot;??_ _€_-;_-@_-"/>
    <numFmt numFmtId="165" formatCode="_-* #,##0.00&quot; €&quot;_-;\-* #,##0.00&quot; €&quot;_-;_-* &quot;-&quot;??&quot; €&quot;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6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3" tint="0.39998000860214233"/>
      <name val="Calibri"/>
      <family val="2"/>
    </font>
    <font>
      <b/>
      <i/>
      <sz val="11"/>
      <color theme="1"/>
      <name val="Calibri"/>
      <family val="2"/>
    </font>
    <font>
      <b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4ACC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theme="8" tint="-0.24993999302387238"/>
      </left>
      <right style="thin">
        <color theme="8" tint="-0.24993999302387238"/>
      </right>
      <top style="double">
        <color theme="8" tint="-0.24993999302387238"/>
      </top>
      <bottom style="double">
        <color theme="8" tint="-0.24993999302387238"/>
      </bottom>
    </border>
    <border>
      <left style="thin">
        <color theme="8" tint="-0.24993999302387238"/>
      </left>
      <right>
        <color indexed="63"/>
      </right>
      <top style="double">
        <color theme="8" tint="-0.24993999302387238"/>
      </top>
      <bottom style="double">
        <color theme="8" tint="-0.24993999302387238"/>
      </bottom>
    </border>
    <border>
      <left>
        <color indexed="63"/>
      </left>
      <right style="thin">
        <color theme="8" tint="-0.24993999302387238"/>
      </right>
      <top style="double">
        <color theme="8" tint="-0.24993999302387238"/>
      </top>
      <bottom style="double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double">
        <color theme="8" tint="-0.24993999302387238"/>
      </top>
      <bottom style="dashed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dashed">
        <color theme="8" tint="-0.24993999302387238"/>
      </top>
      <bottom style="dashed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dashed">
        <color theme="8" tint="-0.24993999302387238"/>
      </top>
      <bottom style="double">
        <color theme="8" tint="-0.24993999302387238"/>
      </bottom>
    </border>
    <border>
      <left>
        <color indexed="63"/>
      </left>
      <right>
        <color indexed="63"/>
      </right>
      <top style="double">
        <color theme="8" tint="-0.24993999302387238"/>
      </top>
      <bottom style="double">
        <color theme="8" tint="-0.24993999302387238"/>
      </bottom>
    </border>
    <border>
      <left style="double">
        <color rgb="FF31849B"/>
      </left>
      <right/>
      <top style="double">
        <color rgb="FF31849B"/>
      </top>
      <bottom/>
    </border>
    <border>
      <left/>
      <right/>
      <top style="double">
        <color rgb="FF31849B"/>
      </top>
      <bottom/>
    </border>
    <border>
      <left/>
      <right style="double">
        <color rgb="FF31849B"/>
      </right>
      <top style="double">
        <color rgb="FF31849B"/>
      </top>
      <bottom/>
    </border>
    <border>
      <left style="double">
        <color rgb="FF31849B"/>
      </left>
      <right/>
      <top/>
      <bottom/>
    </border>
    <border>
      <left/>
      <right style="double">
        <color rgb="FF31849B"/>
      </right>
      <top/>
      <bottom/>
    </border>
    <border>
      <left style="double">
        <color rgb="FF31849B"/>
      </left>
      <right/>
      <top/>
      <bottom style="double">
        <color rgb="FF31849B"/>
      </bottom>
    </border>
    <border>
      <left/>
      <right/>
      <top/>
      <bottom style="double">
        <color rgb="FF31849B"/>
      </bottom>
    </border>
    <border>
      <left/>
      <right style="double">
        <color rgb="FF31849B"/>
      </right>
      <top/>
      <bottom style="double">
        <color rgb="FF31849B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65" fontId="2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left" vertical="center"/>
      <protection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3" fillId="0" borderId="13" xfId="53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0" fontId="61" fillId="0" borderId="13" xfId="0" applyFont="1" applyBorder="1" applyAlignment="1">
      <alignment vertical="center" wrapText="1"/>
    </xf>
    <xf numFmtId="0" fontId="2" fillId="0" borderId="15" xfId="53" applyFont="1" applyBorder="1" applyAlignment="1">
      <alignment vertical="center" wrapText="1"/>
      <protection/>
    </xf>
    <xf numFmtId="0" fontId="61" fillId="33" borderId="15" xfId="0" applyFont="1" applyFill="1" applyBorder="1" applyAlignment="1">
      <alignment vertical="center" wrapText="1"/>
    </xf>
    <xf numFmtId="0" fontId="61" fillId="0" borderId="16" xfId="0" applyFont="1" applyBorder="1" applyAlignment="1">
      <alignment/>
    </xf>
    <xf numFmtId="0" fontId="62" fillId="0" borderId="15" xfId="0" applyFont="1" applyBorder="1" applyAlignment="1">
      <alignment vertical="center" wrapText="1"/>
    </xf>
    <xf numFmtId="0" fontId="61" fillId="0" borderId="17" xfId="0" applyFont="1" applyBorder="1" applyAlignment="1">
      <alignment/>
    </xf>
    <xf numFmtId="0" fontId="61" fillId="18" borderId="15" xfId="0" applyFont="1" applyFill="1" applyBorder="1" applyAlignment="1">
      <alignment horizontal="center" vertical="center" wrapText="1"/>
    </xf>
    <xf numFmtId="0" fontId="61" fillId="12" borderId="15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1" fillId="0" borderId="18" xfId="0" applyFont="1" applyBorder="1" applyAlignment="1">
      <alignment/>
    </xf>
    <xf numFmtId="0" fontId="62" fillId="18" borderId="15" xfId="0" applyFont="1" applyFill="1" applyBorder="1" applyAlignment="1">
      <alignment horizontal="center" wrapText="1"/>
    </xf>
    <xf numFmtId="0" fontId="62" fillId="12" borderId="15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9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62" fillId="0" borderId="15" xfId="0" applyFont="1" applyBorder="1" applyAlignment="1">
      <alignment horizontal="left" vertical="center" wrapText="1"/>
    </xf>
    <xf numFmtId="0" fontId="61" fillId="35" borderId="10" xfId="0" applyFont="1" applyFill="1" applyBorder="1" applyAlignment="1">
      <alignment/>
    </xf>
    <xf numFmtId="0" fontId="61" fillId="35" borderId="13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/>
    </xf>
    <xf numFmtId="0" fontId="61" fillId="35" borderId="12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15" xfId="53" applyFont="1" applyBorder="1" applyAlignment="1" applyProtection="1">
      <alignment vertical="center" wrapText="1"/>
      <protection locked="0"/>
    </xf>
    <xf numFmtId="0" fontId="62" fillId="0" borderId="15" xfId="0" applyFont="1" applyBorder="1" applyAlignment="1" applyProtection="1">
      <alignment vertical="center" wrapText="1"/>
      <protection locked="0"/>
    </xf>
    <xf numFmtId="0" fontId="61" fillId="0" borderId="13" xfId="0" applyFont="1" applyBorder="1" applyAlignment="1">
      <alignment/>
    </xf>
    <xf numFmtId="0" fontId="62" fillId="0" borderId="15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applyProtection="1">
      <alignment horizontal="left" vertical="center" wrapText="1"/>
      <protection locked="0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 applyProtection="1">
      <alignment horizontal="left" vertical="center" wrapText="1"/>
      <protection locked="0"/>
    </xf>
    <xf numFmtId="0" fontId="61" fillId="0" borderId="15" xfId="0" applyFont="1" applyBorder="1" applyAlignment="1" applyProtection="1">
      <alignment vertical="center" wrapText="1"/>
      <protection locked="0"/>
    </xf>
    <xf numFmtId="0" fontId="61" fillId="0" borderId="20" xfId="0" applyFont="1" applyBorder="1" applyAlignment="1" applyProtection="1">
      <alignment vertical="center" wrapText="1"/>
      <protection locked="0"/>
    </xf>
    <xf numFmtId="0" fontId="62" fillId="0" borderId="15" xfId="0" applyNumberFormat="1" applyFont="1" applyBorder="1" applyAlignment="1">
      <alignment horizontal="left" vertical="center" wrapText="1"/>
    </xf>
    <xf numFmtId="0" fontId="62" fillId="0" borderId="21" xfId="0" applyFont="1" applyBorder="1" applyAlignment="1" applyProtection="1">
      <alignment horizontal="center" vertical="center" wrapText="1"/>
      <protection locked="0"/>
    </xf>
    <xf numFmtId="0" fontId="61" fillId="35" borderId="19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62" fillId="0" borderId="15" xfId="0" applyNumberFormat="1" applyFont="1" applyBorder="1" applyAlignment="1" applyProtection="1">
      <alignment horizontal="center" vertical="center" wrapText="1"/>
      <protection locked="0"/>
    </xf>
    <xf numFmtId="49" fontId="62" fillId="0" borderId="15" xfId="0" applyNumberFormat="1" applyFont="1" applyBorder="1" applyAlignment="1" applyProtection="1">
      <alignment horizontal="left" vertical="center" wrapText="1"/>
      <protection locked="0"/>
    </xf>
    <xf numFmtId="49" fontId="62" fillId="0" borderId="15" xfId="0" applyNumberFormat="1" applyFont="1" applyBorder="1" applyAlignment="1">
      <alignment horizontal="left" vertical="center" wrapText="1"/>
    </xf>
    <xf numFmtId="49" fontId="62" fillId="0" borderId="20" xfId="0" applyNumberFormat="1" applyFont="1" applyBorder="1" applyAlignment="1" applyProtection="1">
      <alignment horizontal="center" vertical="center" wrapText="1"/>
      <protection locked="0"/>
    </xf>
    <xf numFmtId="49" fontId="62" fillId="0" borderId="20" xfId="0" applyNumberFormat="1" applyFont="1" applyBorder="1" applyAlignment="1" applyProtection="1">
      <alignment horizontal="left" vertical="center" wrapText="1"/>
      <protection locked="0"/>
    </xf>
    <xf numFmtId="49" fontId="62" fillId="0" borderId="21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9" fillId="0" borderId="23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66" fillId="26" borderId="29" xfId="0" applyFont="1" applyFill="1" applyBorder="1" applyAlignment="1">
      <alignment horizontal="center" vertical="center" wrapText="1"/>
    </xf>
    <xf numFmtId="0" fontId="66" fillId="26" borderId="30" xfId="0" applyFont="1" applyFill="1" applyBorder="1" applyAlignment="1">
      <alignment horizontal="center" vertical="center" wrapText="1"/>
    </xf>
    <xf numFmtId="0" fontId="66" fillId="26" borderId="31" xfId="0" applyFont="1" applyFill="1" applyBorder="1" applyAlignment="1">
      <alignment horizontal="center" vertical="center" wrapText="1"/>
    </xf>
    <xf numFmtId="0" fontId="66" fillId="26" borderId="32" xfId="0" applyFont="1" applyFill="1" applyBorder="1" applyAlignment="1">
      <alignment horizontal="center" vertical="center" wrapText="1"/>
    </xf>
    <xf numFmtId="0" fontId="66" fillId="26" borderId="0" xfId="0" applyFont="1" applyFill="1" applyBorder="1" applyAlignment="1">
      <alignment horizontal="center" vertical="center" wrapText="1"/>
    </xf>
    <xf numFmtId="0" fontId="66" fillId="26" borderId="33" xfId="0" applyFont="1" applyFill="1" applyBorder="1" applyAlignment="1">
      <alignment horizontal="center" vertical="center" wrapText="1"/>
    </xf>
    <xf numFmtId="0" fontId="66" fillId="26" borderId="34" xfId="0" applyFont="1" applyFill="1" applyBorder="1" applyAlignment="1">
      <alignment horizontal="center" vertical="center" wrapText="1"/>
    </xf>
    <xf numFmtId="0" fontId="66" fillId="26" borderId="35" xfId="0" applyFont="1" applyFill="1" applyBorder="1" applyAlignment="1">
      <alignment horizontal="center" vertical="center" wrapText="1"/>
    </xf>
    <xf numFmtId="0" fontId="66" fillId="26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5" fillId="5" borderId="40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5" fillId="5" borderId="42" xfId="0" applyFont="1" applyFill="1" applyBorder="1" applyAlignment="1">
      <alignment horizontal="left" vertical="center" wrapText="1"/>
    </xf>
    <xf numFmtId="0" fontId="62" fillId="12" borderId="15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Style de tableau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0</xdr:rowOff>
    </xdr:from>
    <xdr:to>
      <xdr:col>12</xdr:col>
      <xdr:colOff>657225</xdr:colOff>
      <xdr:row>42</xdr:row>
      <xdr:rowOff>114300</xdr:rowOff>
    </xdr:to>
    <xdr:grpSp>
      <xdr:nvGrpSpPr>
        <xdr:cNvPr id="1" name="Groupe 2"/>
        <xdr:cNvGrpSpPr>
          <a:grpSpLocks/>
        </xdr:cNvGrpSpPr>
      </xdr:nvGrpSpPr>
      <xdr:grpSpPr>
        <a:xfrm>
          <a:off x="152400" y="2933700"/>
          <a:ext cx="12563475" cy="5257800"/>
          <a:chOff x="304800" y="2857500"/>
          <a:chExt cx="13047620" cy="5257148"/>
        </a:xfrm>
        <a:solidFill>
          <a:srgbClr val="FFFFFF"/>
        </a:solidFill>
      </xdr:grpSpPr>
      <xdr:pic>
        <xdr:nvPicPr>
          <xdr:cNvPr id="2" name="Imag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0" y="2895614"/>
            <a:ext cx="13047620" cy="52190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Ellipse 30"/>
          <xdr:cNvSpPr>
            <a:spLocks/>
          </xdr:cNvSpPr>
        </xdr:nvSpPr>
        <xdr:spPr>
          <a:xfrm>
            <a:off x="6378467" y="2866700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4" name="Ellipse 31"/>
          <xdr:cNvSpPr>
            <a:spLocks/>
          </xdr:cNvSpPr>
        </xdr:nvSpPr>
        <xdr:spPr>
          <a:xfrm>
            <a:off x="10087253" y="2857500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5" name="Ellipse 32"/>
          <xdr:cNvSpPr>
            <a:spLocks/>
          </xdr:cNvSpPr>
        </xdr:nvSpPr>
        <xdr:spPr>
          <a:xfrm>
            <a:off x="422229" y="4447787"/>
            <a:ext cx="306619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6" name="Ellipse 33"/>
          <xdr:cNvSpPr>
            <a:spLocks/>
          </xdr:cNvSpPr>
        </xdr:nvSpPr>
        <xdr:spPr>
          <a:xfrm>
            <a:off x="7891991" y="5028702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7" name="Ellipse 34"/>
          <xdr:cNvSpPr>
            <a:spLocks/>
          </xdr:cNvSpPr>
        </xdr:nvSpPr>
        <xdr:spPr>
          <a:xfrm>
            <a:off x="1384491" y="5257388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8" name="Ellipse 35"/>
          <xdr:cNvSpPr>
            <a:spLocks/>
          </xdr:cNvSpPr>
        </xdr:nvSpPr>
        <xdr:spPr>
          <a:xfrm>
            <a:off x="2875181" y="5295502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6</a:t>
            </a:r>
          </a:p>
        </xdr:txBody>
      </xdr:sp>
      <xdr:sp>
        <xdr:nvSpPr>
          <xdr:cNvPr id="9" name="Ellipse 36"/>
          <xdr:cNvSpPr>
            <a:spLocks/>
          </xdr:cNvSpPr>
        </xdr:nvSpPr>
        <xdr:spPr>
          <a:xfrm>
            <a:off x="4982372" y="6600589"/>
            <a:ext cx="306619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142875</xdr:rowOff>
    </xdr:from>
    <xdr:to>
      <xdr:col>1</xdr:col>
      <xdr:colOff>942975</xdr:colOff>
      <xdr:row>4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152400</xdr:rowOff>
    </xdr:from>
    <xdr:to>
      <xdr:col>2</xdr:col>
      <xdr:colOff>1190625</xdr:colOff>
      <xdr:row>4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5240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</xdr:row>
      <xdr:rowOff>180975</xdr:rowOff>
    </xdr:from>
    <xdr:to>
      <xdr:col>1</xdr:col>
      <xdr:colOff>942975</xdr:colOff>
      <xdr:row>7</xdr:row>
      <xdr:rowOff>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42975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83"/>
  <sheetViews>
    <sheetView showGridLines="0" zoomScaleSheetLayoutView="100" workbookViewId="0" topLeftCell="A1">
      <selection activeCell="I81" sqref="I81:K81"/>
    </sheetView>
  </sheetViews>
  <sheetFormatPr defaultColWidth="11.421875" defaultRowHeight="15"/>
  <cols>
    <col min="2" max="2" width="19.140625" style="0" customWidth="1"/>
    <col min="3" max="3" width="9.421875" style="0" bestFit="1" customWidth="1"/>
    <col min="4" max="4" width="11.7109375" style="0" bestFit="1" customWidth="1"/>
    <col min="5" max="5" width="27.421875" style="0" bestFit="1" customWidth="1"/>
    <col min="6" max="6" width="11.00390625" style="0" bestFit="1" customWidth="1"/>
    <col min="7" max="7" width="12.7109375" style="0" bestFit="1" customWidth="1"/>
    <col min="8" max="8" width="15.00390625" style="0" customWidth="1"/>
    <col min="9" max="9" width="20.57421875" style="0" customWidth="1"/>
    <col min="10" max="10" width="18.421875" style="0" bestFit="1" customWidth="1"/>
    <col min="12" max="12" width="12.57421875" style="0" bestFit="1" customWidth="1"/>
  </cols>
  <sheetData>
    <row r="1" spans="1:18" ht="21">
      <c r="A1" s="70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50"/>
      <c r="P1" s="50"/>
      <c r="Q1" s="50"/>
      <c r="R1" s="50"/>
    </row>
    <row r="2" spans="1:18" ht="15">
      <c r="A2" s="69" t="s">
        <v>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51"/>
      <c r="P2" s="51"/>
      <c r="Q2" s="51"/>
      <c r="R2" s="51"/>
    </row>
    <row r="4" spans="1:18" ht="15">
      <c r="A4" s="82" t="s">
        <v>115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52"/>
      <c r="O4" s="52"/>
      <c r="P4" s="52"/>
      <c r="Q4" s="52"/>
      <c r="R4" s="52"/>
    </row>
    <row r="6" spans="1:18" ht="15">
      <c r="A6" s="82" t="s">
        <v>116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52"/>
      <c r="O6" s="52"/>
      <c r="P6" s="52"/>
      <c r="Q6" s="52"/>
      <c r="R6" s="52"/>
    </row>
    <row r="7" spans="1:13" ht="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8" ht="15" customHeight="1">
      <c r="A8" s="83" t="s">
        <v>117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34"/>
      <c r="O8" s="34"/>
      <c r="P8" s="34"/>
      <c r="Q8" s="34"/>
      <c r="R8" s="34"/>
    </row>
    <row r="9" spans="1:18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34"/>
      <c r="O9" s="34"/>
      <c r="P9" s="34"/>
      <c r="Q9" s="34"/>
      <c r="R9" s="34"/>
    </row>
    <row r="10" spans="1:18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34"/>
      <c r="O10" s="34"/>
      <c r="P10" s="34"/>
      <c r="Q10" s="34"/>
      <c r="R10" s="34"/>
    </row>
    <row r="11" spans="1:18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5" customHeight="1">
      <c r="A12" s="83" t="s">
        <v>118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34"/>
      <c r="O12" s="34"/>
      <c r="P12" s="34"/>
      <c r="Q12" s="34"/>
      <c r="R12" s="34"/>
    </row>
    <row r="13" spans="1:18" ht="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4"/>
      <c r="O13" s="34"/>
      <c r="P13" s="34"/>
      <c r="Q13" s="34"/>
      <c r="R13" s="34"/>
    </row>
    <row r="14" spans="1:18" ht="1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34"/>
      <c r="O14" s="34"/>
      <c r="P14" s="34"/>
      <c r="Q14" s="34"/>
      <c r="R14" s="34"/>
    </row>
    <row r="45" spans="1:14" ht="21">
      <c r="A45" s="70" t="s">
        <v>128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50"/>
    </row>
    <row r="46" ht="15.75" thickBot="1"/>
    <row r="47" spans="2:12" ht="16.5" thickBot="1" thickTop="1">
      <c r="B47" s="55" t="s">
        <v>126</v>
      </c>
      <c r="C47" s="76" t="s">
        <v>127</v>
      </c>
      <c r="D47" s="77"/>
      <c r="E47" s="77"/>
      <c r="F47" s="77"/>
      <c r="G47" s="77"/>
      <c r="H47" s="78"/>
      <c r="I47" s="76" t="s">
        <v>125</v>
      </c>
      <c r="J47" s="77"/>
      <c r="K47" s="78"/>
      <c r="L47" s="56" t="s">
        <v>124</v>
      </c>
    </row>
    <row r="48" spans="2:12" ht="16.5" thickBot="1" thickTop="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 ht="16.5" customHeight="1" thickBot="1" thickTop="1">
      <c r="B49" s="53" t="s">
        <v>89</v>
      </c>
      <c r="C49" s="73" t="s">
        <v>88</v>
      </c>
      <c r="D49" s="74"/>
      <c r="E49" s="74"/>
      <c r="F49" s="74"/>
      <c r="G49" s="74"/>
      <c r="H49" s="75"/>
      <c r="I49" s="72" t="s">
        <v>87</v>
      </c>
      <c r="J49" s="72"/>
      <c r="K49" s="72"/>
      <c r="L49" s="54" t="s">
        <v>86</v>
      </c>
    </row>
    <row r="50" spans="2:12" ht="16.5" thickBot="1" thickTop="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6.5" customHeight="1" thickBot="1" thickTop="1">
      <c r="B51" s="79" t="s">
        <v>90</v>
      </c>
      <c r="C51" s="87" t="s">
        <v>99</v>
      </c>
      <c r="D51" s="87"/>
      <c r="E51" s="87"/>
      <c r="F51" s="87"/>
      <c r="G51" s="87"/>
      <c r="H51" s="87"/>
      <c r="I51" s="81" t="s">
        <v>129</v>
      </c>
      <c r="J51" s="81"/>
      <c r="K51" s="81"/>
      <c r="L51" s="57" t="s">
        <v>96</v>
      </c>
    </row>
    <row r="52" spans="2:12" ht="17.25" customHeight="1" thickBot="1" thickTop="1">
      <c r="B52" s="79"/>
      <c r="C52" s="86" t="s">
        <v>91</v>
      </c>
      <c r="D52" s="86"/>
      <c r="E52" s="86"/>
      <c r="F52" s="86"/>
      <c r="G52" s="86"/>
      <c r="H52" s="86"/>
      <c r="I52" s="80" t="s">
        <v>91</v>
      </c>
      <c r="J52" s="80"/>
      <c r="K52" s="80"/>
      <c r="L52" s="58" t="s">
        <v>92</v>
      </c>
    </row>
    <row r="53" spans="2:12" ht="16.5" customHeight="1" thickBot="1" thickTop="1">
      <c r="B53" s="79"/>
      <c r="C53" s="85" t="s">
        <v>98</v>
      </c>
      <c r="D53" s="85"/>
      <c r="E53" s="85"/>
      <c r="F53" s="85"/>
      <c r="G53" s="85"/>
      <c r="H53" s="85"/>
      <c r="I53" s="80" t="s">
        <v>130</v>
      </c>
      <c r="J53" s="80"/>
      <c r="K53" s="80"/>
      <c r="L53" s="58" t="s">
        <v>94</v>
      </c>
    </row>
    <row r="54" spans="2:12" ht="16.5" customHeight="1" thickBot="1" thickTop="1">
      <c r="B54" s="79"/>
      <c r="C54" s="84" t="s">
        <v>97</v>
      </c>
      <c r="D54" s="84"/>
      <c r="E54" s="84"/>
      <c r="F54" s="84"/>
      <c r="G54" s="84"/>
      <c r="H54" s="84"/>
      <c r="I54" s="71" t="s">
        <v>97</v>
      </c>
      <c r="J54" s="71"/>
      <c r="K54" s="71"/>
      <c r="L54" s="59" t="s">
        <v>93</v>
      </c>
    </row>
    <row r="55" spans="2:12" ht="16.5" thickBot="1" thickTop="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 ht="16.5" customHeight="1" thickBot="1" thickTop="1">
      <c r="B56" s="79" t="s">
        <v>76</v>
      </c>
      <c r="C56" s="87" t="s">
        <v>131</v>
      </c>
      <c r="D56" s="87"/>
      <c r="E56" s="87"/>
      <c r="F56" s="87"/>
      <c r="G56" s="87"/>
      <c r="H56" s="87"/>
      <c r="I56" s="81" t="s">
        <v>83</v>
      </c>
      <c r="J56" s="81"/>
      <c r="K56" s="81"/>
      <c r="L56" s="57" t="s">
        <v>84</v>
      </c>
    </row>
    <row r="57" spans="2:12" ht="16.5" customHeight="1" thickBot="1" thickTop="1">
      <c r="B57" s="79"/>
      <c r="C57" s="85" t="s">
        <v>77</v>
      </c>
      <c r="D57" s="85"/>
      <c r="E57" s="85"/>
      <c r="F57" s="85"/>
      <c r="G57" s="85"/>
      <c r="H57" s="85"/>
      <c r="I57" s="80" t="s">
        <v>82</v>
      </c>
      <c r="J57" s="80"/>
      <c r="K57" s="80"/>
      <c r="L57" s="58" t="s">
        <v>80</v>
      </c>
    </row>
    <row r="58" spans="2:12" ht="16.5" customHeight="1" thickBot="1" thickTop="1">
      <c r="B58" s="79"/>
      <c r="C58" s="84" t="s">
        <v>78</v>
      </c>
      <c r="D58" s="84"/>
      <c r="E58" s="84"/>
      <c r="F58" s="84"/>
      <c r="G58" s="84"/>
      <c r="H58" s="84"/>
      <c r="I58" s="71" t="s">
        <v>11</v>
      </c>
      <c r="J58" s="71"/>
      <c r="K58" s="71"/>
      <c r="L58" s="59" t="s">
        <v>81</v>
      </c>
    </row>
    <row r="59" spans="2:12" ht="16.5" thickBot="1" thickTop="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 ht="16.5" customHeight="1" thickBot="1" thickTop="1">
      <c r="B60" s="79" t="s">
        <v>121</v>
      </c>
      <c r="C60" s="87" t="s">
        <v>46</v>
      </c>
      <c r="D60" s="87"/>
      <c r="E60" s="87"/>
      <c r="F60" s="87"/>
      <c r="G60" s="87"/>
      <c r="H60" s="87"/>
      <c r="I60" s="81" t="s">
        <v>47</v>
      </c>
      <c r="J60" s="81"/>
      <c r="K60" s="81"/>
      <c r="L60" s="57" t="s">
        <v>63</v>
      </c>
    </row>
    <row r="61" spans="2:12" ht="16.5" customHeight="1" thickBot="1" thickTop="1">
      <c r="B61" s="79"/>
      <c r="C61" s="85" t="s">
        <v>29</v>
      </c>
      <c r="D61" s="85"/>
      <c r="E61" s="85"/>
      <c r="F61" s="85"/>
      <c r="G61" s="85"/>
      <c r="H61" s="85"/>
      <c r="I61" s="80" t="s">
        <v>29</v>
      </c>
      <c r="J61" s="80"/>
      <c r="K61" s="80"/>
      <c r="L61" s="58" t="s">
        <v>64</v>
      </c>
    </row>
    <row r="62" spans="2:12" ht="16.5" customHeight="1" thickBot="1" thickTop="1">
      <c r="B62" s="79"/>
      <c r="C62" s="85" t="s">
        <v>25</v>
      </c>
      <c r="D62" s="85"/>
      <c r="E62" s="85"/>
      <c r="F62" s="85"/>
      <c r="G62" s="85"/>
      <c r="H62" s="85"/>
      <c r="I62" s="80" t="s">
        <v>25</v>
      </c>
      <c r="J62" s="80"/>
      <c r="K62" s="80"/>
      <c r="L62" s="58" t="s">
        <v>67</v>
      </c>
    </row>
    <row r="63" spans="2:12" ht="16.5" customHeight="1" thickBot="1" thickTop="1">
      <c r="B63" s="79"/>
      <c r="C63" s="84" t="s">
        <v>26</v>
      </c>
      <c r="D63" s="84"/>
      <c r="E63" s="84"/>
      <c r="F63" s="84"/>
      <c r="G63" s="84"/>
      <c r="H63" s="84"/>
      <c r="I63" s="71" t="s">
        <v>26</v>
      </c>
      <c r="J63" s="71"/>
      <c r="K63" s="71"/>
      <c r="L63" s="59" t="s">
        <v>68</v>
      </c>
    </row>
    <row r="64" spans="2:12" ht="16.5" thickBot="1" thickTop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 ht="16.5" customHeight="1" thickBot="1" thickTop="1">
      <c r="B65" s="53" t="s">
        <v>20</v>
      </c>
      <c r="C65" s="79" t="s">
        <v>15</v>
      </c>
      <c r="D65" s="79"/>
      <c r="E65" s="79"/>
      <c r="F65" s="79"/>
      <c r="G65" s="79"/>
      <c r="H65" s="79"/>
      <c r="I65" s="72" t="s">
        <v>16</v>
      </c>
      <c r="J65" s="72"/>
      <c r="K65" s="72"/>
      <c r="L65" s="54" t="s">
        <v>52</v>
      </c>
    </row>
    <row r="66" spans="2:12" ht="16.5" customHeight="1" thickBot="1" thickTop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 ht="16.5" customHeight="1" thickBot="1" thickTop="1">
      <c r="B67" s="79" t="s">
        <v>21</v>
      </c>
      <c r="C67" s="87" t="s">
        <v>22</v>
      </c>
      <c r="D67" s="87"/>
      <c r="E67" s="87"/>
      <c r="F67" s="87"/>
      <c r="G67" s="87"/>
      <c r="H67" s="87"/>
      <c r="I67" s="81" t="s">
        <v>44</v>
      </c>
      <c r="J67" s="81"/>
      <c r="K67" s="81"/>
      <c r="L67" s="57" t="s">
        <v>49</v>
      </c>
    </row>
    <row r="68" spans="2:12" ht="16.5" customHeight="1" thickBot="1" thickTop="1">
      <c r="B68" s="79"/>
      <c r="C68" s="85" t="s">
        <v>23</v>
      </c>
      <c r="D68" s="85"/>
      <c r="E68" s="85"/>
      <c r="F68" s="85"/>
      <c r="G68" s="85"/>
      <c r="H68" s="85"/>
      <c r="I68" s="80" t="s">
        <v>45</v>
      </c>
      <c r="J68" s="80"/>
      <c r="K68" s="80"/>
      <c r="L68" s="58" t="s">
        <v>50</v>
      </c>
    </row>
    <row r="69" spans="2:12" ht="16.5" customHeight="1" thickBot="1" thickTop="1">
      <c r="B69" s="79"/>
      <c r="C69" s="84" t="s">
        <v>24</v>
      </c>
      <c r="D69" s="84"/>
      <c r="E69" s="84"/>
      <c r="F69" s="84"/>
      <c r="G69" s="84"/>
      <c r="H69" s="84"/>
      <c r="I69" s="71" t="s">
        <v>42</v>
      </c>
      <c r="J69" s="71"/>
      <c r="K69" s="71"/>
      <c r="L69" s="59" t="s">
        <v>51</v>
      </c>
    </row>
    <row r="70" spans="2:12" ht="16.5" thickBot="1" thickTop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 ht="16.5" customHeight="1" thickBot="1" thickTop="1">
      <c r="B71" s="79" t="s">
        <v>122</v>
      </c>
      <c r="C71" s="87" t="s">
        <v>30</v>
      </c>
      <c r="D71" s="87"/>
      <c r="E71" s="87"/>
      <c r="F71" s="87"/>
      <c r="G71" s="87"/>
      <c r="H71" s="87"/>
      <c r="I71" s="81" t="s">
        <v>42</v>
      </c>
      <c r="J71" s="81"/>
      <c r="K71" s="81"/>
      <c r="L71" s="57" t="s">
        <v>103</v>
      </c>
    </row>
    <row r="72" spans="2:12" ht="16.5" customHeight="1" thickBot="1" thickTop="1">
      <c r="B72" s="79"/>
      <c r="C72" s="85" t="s">
        <v>28</v>
      </c>
      <c r="D72" s="85"/>
      <c r="E72" s="85"/>
      <c r="F72" s="85"/>
      <c r="G72" s="85"/>
      <c r="H72" s="85"/>
      <c r="I72" s="80" t="s">
        <v>43</v>
      </c>
      <c r="J72" s="80"/>
      <c r="K72" s="80"/>
      <c r="L72" s="58" t="s">
        <v>102</v>
      </c>
    </row>
    <row r="73" spans="2:12" ht="16.5" customHeight="1" thickBot="1" thickTop="1">
      <c r="B73" s="79"/>
      <c r="C73" s="85" t="s">
        <v>27</v>
      </c>
      <c r="D73" s="85"/>
      <c r="E73" s="85"/>
      <c r="F73" s="85"/>
      <c r="G73" s="85"/>
      <c r="H73" s="85"/>
      <c r="I73" s="80" t="s">
        <v>27</v>
      </c>
      <c r="J73" s="80"/>
      <c r="K73" s="80"/>
      <c r="L73" s="58" t="s">
        <v>104</v>
      </c>
    </row>
    <row r="74" spans="2:12" ht="16.5" customHeight="1" thickBot="1" thickTop="1">
      <c r="B74" s="79"/>
      <c r="C74" s="84" t="s">
        <v>31</v>
      </c>
      <c r="D74" s="84"/>
      <c r="E74" s="84"/>
      <c r="F74" s="84"/>
      <c r="G74" s="84"/>
      <c r="H74" s="84"/>
      <c r="I74" s="71" t="s">
        <v>31</v>
      </c>
      <c r="J74" s="71"/>
      <c r="K74" s="71"/>
      <c r="L74" s="59" t="s">
        <v>105</v>
      </c>
    </row>
    <row r="75" spans="2:12" ht="16.5" thickBot="1" thickTop="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 ht="16.5" customHeight="1" thickBot="1" thickTop="1">
      <c r="B76" s="79" t="s">
        <v>55</v>
      </c>
      <c r="C76" s="87" t="s">
        <v>35</v>
      </c>
      <c r="D76" s="87"/>
      <c r="E76" s="87"/>
      <c r="F76" s="87"/>
      <c r="G76" s="87"/>
      <c r="H76" s="87"/>
      <c r="I76" s="81" t="s">
        <v>35</v>
      </c>
      <c r="J76" s="81"/>
      <c r="K76" s="81"/>
      <c r="L76" s="57" t="s">
        <v>65</v>
      </c>
    </row>
    <row r="77" spans="2:12" ht="16.5" customHeight="1" thickBot="1" thickTop="1">
      <c r="B77" s="79"/>
      <c r="C77" s="85" t="s">
        <v>34</v>
      </c>
      <c r="D77" s="85"/>
      <c r="E77" s="85"/>
      <c r="F77" s="85"/>
      <c r="G77" s="85"/>
      <c r="H77" s="85"/>
      <c r="I77" s="80" t="s">
        <v>34</v>
      </c>
      <c r="J77" s="80"/>
      <c r="K77" s="80"/>
      <c r="L77" s="58" t="s">
        <v>66</v>
      </c>
    </row>
    <row r="78" spans="2:12" ht="16.5" customHeight="1" thickBot="1" thickTop="1">
      <c r="B78" s="79"/>
      <c r="C78" s="85" t="s">
        <v>33</v>
      </c>
      <c r="D78" s="85"/>
      <c r="E78" s="85"/>
      <c r="F78" s="85"/>
      <c r="G78" s="85"/>
      <c r="H78" s="85"/>
      <c r="I78" s="80" t="s">
        <v>48</v>
      </c>
      <c r="J78" s="80"/>
      <c r="K78" s="80"/>
      <c r="L78" s="58" t="s">
        <v>69</v>
      </c>
    </row>
    <row r="79" spans="2:12" ht="16.5" customHeight="1" thickBot="1" thickTop="1">
      <c r="B79" s="79"/>
      <c r="C79" s="84" t="s">
        <v>73</v>
      </c>
      <c r="D79" s="84"/>
      <c r="E79" s="84"/>
      <c r="F79" s="84"/>
      <c r="G79" s="84"/>
      <c r="H79" s="84"/>
      <c r="I79" s="71" t="s">
        <v>74</v>
      </c>
      <c r="J79" s="71"/>
      <c r="K79" s="71"/>
      <c r="L79" s="59" t="s">
        <v>75</v>
      </c>
    </row>
    <row r="80" spans="2:12" ht="16.5" thickBot="1" thickTop="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 ht="16.5" customHeight="1" thickBot="1" thickTop="1">
      <c r="B81" s="79" t="s">
        <v>54</v>
      </c>
      <c r="C81" s="87" t="s">
        <v>58</v>
      </c>
      <c r="D81" s="87"/>
      <c r="E81" s="87"/>
      <c r="F81" s="87"/>
      <c r="G81" s="87"/>
      <c r="H81" s="87"/>
      <c r="I81" s="81" t="s">
        <v>58</v>
      </c>
      <c r="J81" s="81"/>
      <c r="K81" s="81"/>
      <c r="L81" s="57" t="s">
        <v>70</v>
      </c>
    </row>
    <row r="82" spans="2:12" ht="16.5" customHeight="1" thickBot="1" thickTop="1">
      <c r="B82" s="79"/>
      <c r="C82" s="85" t="s">
        <v>57</v>
      </c>
      <c r="D82" s="85"/>
      <c r="E82" s="85"/>
      <c r="F82" s="85"/>
      <c r="G82" s="85"/>
      <c r="H82" s="85"/>
      <c r="I82" s="80" t="s">
        <v>57</v>
      </c>
      <c r="J82" s="80"/>
      <c r="K82" s="80"/>
      <c r="L82" s="58" t="s">
        <v>71</v>
      </c>
    </row>
    <row r="83" spans="2:12" ht="16.5" customHeight="1" thickBot="1" thickTop="1">
      <c r="B83" s="79"/>
      <c r="C83" s="84" t="s">
        <v>32</v>
      </c>
      <c r="D83" s="84"/>
      <c r="E83" s="84"/>
      <c r="F83" s="84"/>
      <c r="G83" s="84"/>
      <c r="H83" s="84"/>
      <c r="I83" s="71" t="s">
        <v>132</v>
      </c>
      <c r="J83" s="71"/>
      <c r="K83" s="71"/>
      <c r="L83" s="59" t="s">
        <v>72</v>
      </c>
    </row>
    <row r="84" ht="15.75" thickTop="1"/>
  </sheetData>
  <sheetProtection password="8F9F" sheet="1" objects="1" scenarios="1" selectLockedCells="1" selectUnlockedCells="1"/>
  <mergeCells count="79">
    <mergeCell ref="C82:H82"/>
    <mergeCell ref="C83:H83"/>
    <mergeCell ref="B48:L48"/>
    <mergeCell ref="B50:L50"/>
    <mergeCell ref="B55:L55"/>
    <mergeCell ref="B59:L59"/>
    <mergeCell ref="B64:L64"/>
    <mergeCell ref="B66:L66"/>
    <mergeCell ref="B70:L70"/>
    <mergeCell ref="B75:L75"/>
    <mergeCell ref="C76:H76"/>
    <mergeCell ref="C77:H77"/>
    <mergeCell ref="C78:H78"/>
    <mergeCell ref="C79:H79"/>
    <mergeCell ref="C81:H81"/>
    <mergeCell ref="B80:L80"/>
    <mergeCell ref="I76:K76"/>
    <mergeCell ref="C68:H68"/>
    <mergeCell ref="C69:H69"/>
    <mergeCell ref="C71:H71"/>
    <mergeCell ref="C73:H73"/>
    <mergeCell ref="C72:H72"/>
    <mergeCell ref="C74:H74"/>
    <mergeCell ref="C60:H60"/>
    <mergeCell ref="C61:H61"/>
    <mergeCell ref="C62:H62"/>
    <mergeCell ref="C63:H63"/>
    <mergeCell ref="C65:H65"/>
    <mergeCell ref="C67:H67"/>
    <mergeCell ref="C53:H53"/>
    <mergeCell ref="C52:H52"/>
    <mergeCell ref="C51:H51"/>
    <mergeCell ref="C56:H56"/>
    <mergeCell ref="C57:H57"/>
    <mergeCell ref="C58:H58"/>
    <mergeCell ref="I72:K72"/>
    <mergeCell ref="I71:K71"/>
    <mergeCell ref="I49:K49"/>
    <mergeCell ref="I51:K51"/>
    <mergeCell ref="I52:K52"/>
    <mergeCell ref="I53:K53"/>
    <mergeCell ref="I54:K54"/>
    <mergeCell ref="I56:K56"/>
    <mergeCell ref="I83:K83"/>
    <mergeCell ref="I82:K82"/>
    <mergeCell ref="I81:K81"/>
    <mergeCell ref="I79:K79"/>
    <mergeCell ref="I78:K78"/>
    <mergeCell ref="I77:K77"/>
    <mergeCell ref="A45:M45"/>
    <mergeCell ref="A4:M4"/>
    <mergeCell ref="A6:M7"/>
    <mergeCell ref="A8:M10"/>
    <mergeCell ref="A12:M14"/>
    <mergeCell ref="I60:K60"/>
    <mergeCell ref="B51:B54"/>
    <mergeCell ref="I57:K57"/>
    <mergeCell ref="I58:K58"/>
    <mergeCell ref="C54:H54"/>
    <mergeCell ref="B71:B74"/>
    <mergeCell ref="B81:B83"/>
    <mergeCell ref="B76:B79"/>
    <mergeCell ref="B56:B58"/>
    <mergeCell ref="I61:K61"/>
    <mergeCell ref="I62:K62"/>
    <mergeCell ref="I73:K73"/>
    <mergeCell ref="I67:K67"/>
    <mergeCell ref="I68:K68"/>
    <mergeCell ref="I69:K69"/>
    <mergeCell ref="A2:N2"/>
    <mergeCell ref="A1:N1"/>
    <mergeCell ref="I74:K74"/>
    <mergeCell ref="I65:K65"/>
    <mergeCell ref="I63:K63"/>
    <mergeCell ref="C49:H49"/>
    <mergeCell ref="C47:H47"/>
    <mergeCell ref="I47:K47"/>
    <mergeCell ref="B67:B69"/>
    <mergeCell ref="B60:B63"/>
  </mergeCells>
  <printOptions/>
  <pageMargins left="0.7" right="0.7" top="0.75" bottom="0.75" header="0.3" footer="0.3"/>
  <pageSetup horizontalDpi="600" verticalDpi="600" orientation="landscape" paperSize="9" scale="59" r:id="rId2"/>
  <rowBreaks count="1" manualBreakCount="1">
    <brk id="4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32"/>
  <sheetViews>
    <sheetView showGridLines="0" tabSelected="1" zoomScale="85" zoomScaleNormal="85" zoomScalePageLayoutView="0" workbookViewId="0" topLeftCell="A1">
      <selection activeCell="K32" sqref="K32"/>
    </sheetView>
  </sheetViews>
  <sheetFormatPr defaultColWidth="11.421875" defaultRowHeight="15"/>
  <cols>
    <col min="1" max="1" width="3.8515625" style="2" customWidth="1"/>
    <col min="2" max="2" width="16.7109375" style="2" customWidth="1"/>
    <col min="3" max="3" width="25.421875" style="17" customWidth="1"/>
    <col min="4" max="4" width="35.28125" style="2" customWidth="1"/>
    <col min="5" max="5" width="11.421875" style="2" customWidth="1"/>
    <col min="6" max="6" width="20.57421875" style="2" customWidth="1"/>
    <col min="7" max="7" width="22.140625" style="2" customWidth="1"/>
    <col min="8" max="8" width="22.8515625" style="2" customWidth="1"/>
    <col min="9" max="9" width="19.421875" style="2" customWidth="1"/>
    <col min="10" max="10" width="55.28125" style="2" customWidth="1"/>
    <col min="11" max="11" width="48.7109375" style="2" customWidth="1"/>
    <col min="12" max="16384" width="11.421875" style="2" customWidth="1"/>
  </cols>
  <sheetData>
    <row r="1" spans="4:10" ht="15" thickBot="1">
      <c r="D1" s="3"/>
      <c r="E1" s="3"/>
      <c r="F1" s="3"/>
      <c r="G1" s="3"/>
      <c r="H1" s="3"/>
      <c r="I1" s="3"/>
      <c r="J1" s="3"/>
    </row>
    <row r="2" spans="3:11" ht="15.75" customHeight="1" thickTop="1">
      <c r="C2" s="26"/>
      <c r="D2" s="28" t="s">
        <v>6</v>
      </c>
      <c r="E2" s="89"/>
      <c r="F2" s="89"/>
      <c r="G2" s="27"/>
      <c r="H2" s="90" t="s">
        <v>120</v>
      </c>
      <c r="I2" s="91"/>
      <c r="J2" s="92"/>
      <c r="K2" s="4"/>
    </row>
    <row r="3" spans="3:11" ht="14.25" customHeight="1">
      <c r="C3" s="26"/>
      <c r="D3" s="28" t="s">
        <v>7</v>
      </c>
      <c r="E3" s="105"/>
      <c r="F3" s="105"/>
      <c r="G3" s="27"/>
      <c r="H3" s="93"/>
      <c r="I3" s="94"/>
      <c r="J3" s="95"/>
      <c r="K3" s="4"/>
    </row>
    <row r="4" spans="3:11" ht="15" customHeight="1">
      <c r="C4" s="26"/>
      <c r="D4" s="28" t="s">
        <v>8</v>
      </c>
      <c r="E4" s="105"/>
      <c r="F4" s="105"/>
      <c r="G4" s="27"/>
      <c r="H4" s="93"/>
      <c r="I4" s="94"/>
      <c r="J4" s="95"/>
      <c r="K4" s="4"/>
    </row>
    <row r="5" spans="3:11" s="30" customFormat="1" ht="15" customHeight="1" thickBot="1">
      <c r="C5" s="31"/>
      <c r="D5" s="32"/>
      <c r="E5" s="32"/>
      <c r="F5" s="32"/>
      <c r="G5" s="49"/>
      <c r="H5" s="96"/>
      <c r="I5" s="97"/>
      <c r="J5" s="98"/>
      <c r="K5" s="33"/>
    </row>
    <row r="6" spans="4:10" ht="15.75" thickBot="1" thickTop="1">
      <c r="D6" s="14"/>
      <c r="E6" s="14"/>
      <c r="F6" s="14"/>
      <c r="H6" s="14"/>
      <c r="I6" s="14"/>
      <c r="J6" s="14"/>
    </row>
    <row r="7" spans="3:11" ht="32.25" customHeight="1" thickBot="1">
      <c r="C7" s="99" t="s">
        <v>18</v>
      </c>
      <c r="D7" s="100"/>
      <c r="E7" s="100"/>
      <c r="F7" s="100"/>
      <c r="G7" s="100"/>
      <c r="H7" s="100"/>
      <c r="I7" s="100"/>
      <c r="J7" s="101"/>
      <c r="K7" s="4"/>
    </row>
    <row r="8" spans="7:9" ht="14.25">
      <c r="G8" s="3"/>
      <c r="H8" s="3"/>
      <c r="I8" s="3"/>
    </row>
    <row r="9" spans="1:10" ht="75">
      <c r="A9" s="1"/>
      <c r="B9" s="12"/>
      <c r="C9" s="18"/>
      <c r="D9" s="3"/>
      <c r="E9" s="3"/>
      <c r="F9" s="21"/>
      <c r="G9" s="24" t="s">
        <v>111</v>
      </c>
      <c r="H9" s="22" t="s">
        <v>112</v>
      </c>
      <c r="I9" s="23" t="s">
        <v>136</v>
      </c>
      <c r="J9" s="107" t="s">
        <v>137</v>
      </c>
    </row>
    <row r="10" spans="1:11" s="5" customFormat="1" ht="57.75" customHeight="1">
      <c r="A10" s="6"/>
      <c r="B10" s="11" t="s">
        <v>9</v>
      </c>
      <c r="C10" s="19" t="s">
        <v>13</v>
      </c>
      <c r="D10" s="11" t="s">
        <v>0</v>
      </c>
      <c r="E10" s="11" t="s">
        <v>10</v>
      </c>
      <c r="F10" s="11" t="s">
        <v>1</v>
      </c>
      <c r="G10" s="25" t="s">
        <v>5</v>
      </c>
      <c r="H10" s="15" t="s">
        <v>4</v>
      </c>
      <c r="I10" s="16" t="s">
        <v>3</v>
      </c>
      <c r="J10" s="16" t="s">
        <v>138</v>
      </c>
      <c r="K10" s="11" t="s">
        <v>135</v>
      </c>
    </row>
    <row r="11" spans="1:11" s="5" customFormat="1" ht="25.5" customHeight="1">
      <c r="A11" s="7"/>
      <c r="B11" s="102" t="s">
        <v>119</v>
      </c>
      <c r="C11" s="103"/>
      <c r="D11" s="103"/>
      <c r="E11" s="103"/>
      <c r="F11" s="103"/>
      <c r="G11" s="103"/>
      <c r="H11" s="103"/>
      <c r="I11" s="103"/>
      <c r="J11" s="103"/>
      <c r="K11" s="104"/>
    </row>
    <row r="12" spans="1:11" s="5" customFormat="1" ht="38.25">
      <c r="A12" s="8"/>
      <c r="B12" s="20">
        <v>1</v>
      </c>
      <c r="C12" s="36" t="s">
        <v>133</v>
      </c>
      <c r="D12" s="10" t="s">
        <v>12</v>
      </c>
      <c r="E12" s="10" t="s">
        <v>14</v>
      </c>
      <c r="F12" s="10" t="s">
        <v>11</v>
      </c>
      <c r="G12" s="38"/>
      <c r="H12" s="39"/>
      <c r="I12" s="39"/>
      <c r="J12" s="39"/>
      <c r="K12" s="39"/>
    </row>
    <row r="13" spans="1:11" s="5" customFormat="1" ht="38.25">
      <c r="A13" s="8"/>
      <c r="B13" s="20">
        <v>2</v>
      </c>
      <c r="C13" s="20" t="s">
        <v>17</v>
      </c>
      <c r="D13" s="10" t="s">
        <v>15</v>
      </c>
      <c r="E13" s="13" t="s">
        <v>14</v>
      </c>
      <c r="F13" s="10" t="s">
        <v>16</v>
      </c>
      <c r="G13" s="38"/>
      <c r="H13" s="39"/>
      <c r="I13" s="39"/>
      <c r="J13" s="39"/>
      <c r="K13" s="39"/>
    </row>
    <row r="14" spans="1:11" s="5" customFormat="1" ht="21" customHeight="1">
      <c r="A14" s="9"/>
      <c r="B14" s="102" t="s">
        <v>113</v>
      </c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s="5" customFormat="1" ht="14.25">
      <c r="A15" s="9"/>
      <c r="B15" s="68">
        <f>IF(ISNA(VLOOKUP(D15,'Listes IndicReal'!$D$33:$F$59,3)),"",VLOOKUP(D15,'Listes IndicReal'!$D$33:$F$59,3))</f>
      </c>
      <c r="C15" s="63"/>
      <c r="D15" s="64"/>
      <c r="E15" s="65">
        <f>IF(AND(C15&lt;&gt;"",D15&lt;&gt;""),"Réalisation","")</f>
      </c>
      <c r="F15" s="47">
        <f>IF(ISNA(VLOOKUP(D15,'Listes IndicReal'!D33:F59,2)),"",VLOOKUP(D15,'Listes IndicReal'!$D$33:$F$59,2,))</f>
      </c>
      <c r="G15" s="42"/>
      <c r="H15" s="42"/>
      <c r="I15" s="42"/>
      <c r="J15" s="41"/>
      <c r="K15" s="41"/>
    </row>
    <row r="16" spans="1:11" s="5" customFormat="1" ht="14.25">
      <c r="A16" s="9"/>
      <c r="B16" s="68">
        <f>IF(ISNA(VLOOKUP(D16,'Listes IndicReal'!$D$33:$F$59,3)),"",VLOOKUP(D16,'Listes IndicReal'!$D$33:$F$59,3))</f>
      </c>
      <c r="C16" s="63"/>
      <c r="D16" s="64"/>
      <c r="E16" s="65">
        <f aca="true" t="shared" si="0" ref="E16:E22">IF(AND(C16&lt;&gt;"",D16&lt;&gt;""),"Réalisation","")</f>
      </c>
      <c r="F16" s="47">
        <f>IF(ISNA(VLOOKUP(D16,'Listes IndicReal'!D34:F60,2)),"",VLOOKUP(D16,'Listes IndicReal'!$D$33:$F$59,2,))</f>
      </c>
      <c r="G16" s="42"/>
      <c r="H16" s="42"/>
      <c r="I16" s="42"/>
      <c r="J16" s="41"/>
      <c r="K16" s="41"/>
    </row>
    <row r="17" spans="1:11" s="5" customFormat="1" ht="14.25">
      <c r="A17" s="9"/>
      <c r="B17" s="68">
        <f>IF(ISNA(VLOOKUP(D17,'Listes IndicReal'!$D$33:$F$59,3)),"",VLOOKUP(D17,'Listes IndicReal'!$D$33:$F$59,3))</f>
      </c>
      <c r="C17" s="63"/>
      <c r="D17" s="64"/>
      <c r="E17" s="65">
        <f t="shared" si="0"/>
      </c>
      <c r="F17" s="47">
        <f>IF(ISNA(VLOOKUP(D17,'Listes IndicReal'!D35:F61,2)),"",VLOOKUP(D17,'Listes IndicReal'!$D$33:$F$59,2,))</f>
      </c>
      <c r="G17" s="42"/>
      <c r="H17" s="42"/>
      <c r="I17" s="42"/>
      <c r="J17" s="41"/>
      <c r="K17" s="41"/>
    </row>
    <row r="18" spans="1:11" s="5" customFormat="1" ht="14.25">
      <c r="A18" s="9"/>
      <c r="B18" s="68">
        <f>IF(ISNA(VLOOKUP(D18,'Listes IndicReal'!$D$33:$F$59,3)),"",VLOOKUP(D18,'Listes IndicReal'!$D$33:$F$59,3))</f>
      </c>
      <c r="C18" s="63"/>
      <c r="D18" s="64"/>
      <c r="E18" s="65">
        <f t="shared" si="0"/>
      </c>
      <c r="F18" s="47">
        <f>IF(ISNA(VLOOKUP(D18,'Listes IndicReal'!D36:F62,2)),"",VLOOKUP(D18,'Listes IndicReal'!$D$33:$F$59,2,))</f>
      </c>
      <c r="G18" s="45"/>
      <c r="H18" s="45"/>
      <c r="I18" s="45"/>
      <c r="J18" s="41"/>
      <c r="K18" s="41"/>
    </row>
    <row r="19" spans="1:11" s="5" customFormat="1" ht="14.25">
      <c r="A19" s="9"/>
      <c r="B19" s="68">
        <f>IF(ISNA(VLOOKUP(D19,'Listes IndicReal'!$D$33:$F$59,3)),"",VLOOKUP(D19,'Listes IndicReal'!$D$33:$F$59,3))</f>
      </c>
      <c r="C19" s="63"/>
      <c r="D19" s="64"/>
      <c r="E19" s="65">
        <f t="shared" si="0"/>
      </c>
      <c r="F19" s="47">
        <f>IF(ISNA(VLOOKUP(D19,'Listes IndicReal'!D37:F63,2)),"",VLOOKUP(D19,'Listes IndicReal'!$D$33:$F$59,2,))</f>
      </c>
      <c r="G19" s="45"/>
      <c r="H19" s="45"/>
      <c r="I19" s="45"/>
      <c r="J19" s="41"/>
      <c r="K19" s="41"/>
    </row>
    <row r="20" spans="1:11" s="5" customFormat="1" ht="14.25">
      <c r="A20" s="9"/>
      <c r="B20" s="68">
        <f>IF(ISNA(VLOOKUP(D20,'Listes IndicReal'!$D$33:$F$59,3)),"",VLOOKUP(D20,'Listes IndicReal'!$D$33:$F$59,3))</f>
      </c>
      <c r="C20" s="63"/>
      <c r="D20" s="64"/>
      <c r="E20" s="65">
        <f t="shared" si="0"/>
      </c>
      <c r="F20" s="47">
        <f>IF(ISNA(VLOOKUP(D20,'Listes IndicReal'!D38:F64,2)),"",VLOOKUP(D20,'Listes IndicReal'!$D$33:$F$59,2,))</f>
      </c>
      <c r="G20" s="45"/>
      <c r="H20" s="45"/>
      <c r="I20" s="45"/>
      <c r="J20" s="41"/>
      <c r="K20" s="41"/>
    </row>
    <row r="21" spans="1:11" ht="14.25">
      <c r="A21" s="40"/>
      <c r="B21" s="68">
        <f>IF(ISNA(VLOOKUP(D21,'Listes IndicReal'!$D$33:$F$59,3)),"",VLOOKUP(D21,'Listes IndicReal'!$D$33:$F$59,3))</f>
      </c>
      <c r="C21" s="63"/>
      <c r="D21" s="64"/>
      <c r="E21" s="65">
        <f t="shared" si="0"/>
      </c>
      <c r="F21" s="47">
        <f>IF(ISNA(VLOOKUP(D21,'Listes IndicReal'!D39:F65,2)),"",VLOOKUP(D21,'Listes IndicReal'!$D$33:$F$59,2,))</f>
      </c>
      <c r="G21" s="45"/>
      <c r="H21" s="45"/>
      <c r="I21" s="45"/>
      <c r="J21" s="41"/>
      <c r="K21" s="41"/>
    </row>
    <row r="22" spans="1:11" ht="14.25">
      <c r="A22" s="40"/>
      <c r="B22" s="68">
        <f>IF(ISNA(VLOOKUP(D22,'Listes IndicReal'!$D$33:$F$59,3)),"",VLOOKUP(D22,'Listes IndicReal'!$D$33:$F$59,3))</f>
      </c>
      <c r="C22" s="66"/>
      <c r="D22" s="67"/>
      <c r="E22" s="65">
        <f t="shared" si="0"/>
      </c>
      <c r="F22" s="47">
        <f>IF(ISNA(VLOOKUP(D22,'Listes IndicReal'!D40:F66,2)),"",VLOOKUP(D22,'Listes IndicReal'!$D$33:$F$59,2,))</f>
      </c>
      <c r="G22" s="46"/>
      <c r="H22" s="46"/>
      <c r="I22" s="46"/>
      <c r="J22" s="43"/>
      <c r="K22" s="43"/>
    </row>
    <row r="23" spans="2:11" ht="14.25">
      <c r="B23" s="68">
        <f>IF(ISNA(VLOOKUP(D23,'Listes IndicReal'!$D$33:$F$59,3)),"",VLOOKUP(D23,'Listes IndicReal'!$D$33:$F$59,3))</f>
      </c>
      <c r="C23" s="63"/>
      <c r="D23" s="64"/>
      <c r="E23" s="65">
        <f>IF(AND(C23&lt;&gt;"",D23&lt;&gt;""),"Réalisation","")</f>
      </c>
      <c r="F23" s="47">
        <f>IF(ISNA(VLOOKUP(D23,'Listes IndicReal'!D41:F67,2)),"",VLOOKUP(D23,'Listes IndicReal'!$D$33:$F$59,2,))</f>
      </c>
      <c r="G23" s="45"/>
      <c r="H23" s="45"/>
      <c r="I23" s="45"/>
      <c r="J23" s="41"/>
      <c r="K23" s="41"/>
    </row>
    <row r="24" spans="1:11" s="5" customFormat="1" ht="14.25" customHeight="1">
      <c r="A24" s="9"/>
      <c r="B24" s="102" t="s">
        <v>114</v>
      </c>
      <c r="C24" s="103"/>
      <c r="D24" s="103"/>
      <c r="E24" s="103"/>
      <c r="F24" s="103"/>
      <c r="G24" s="103"/>
      <c r="H24" s="103"/>
      <c r="I24" s="103"/>
      <c r="J24" s="103"/>
      <c r="K24" s="106"/>
    </row>
    <row r="25" spans="1:11" s="5" customFormat="1" ht="14.25">
      <c r="A25" s="9"/>
      <c r="B25" s="48"/>
      <c r="C25" s="41"/>
      <c r="D25" s="42"/>
      <c r="E25" s="29">
        <f aca="true" t="shared" si="1" ref="E25:E32">IF(AND(C25&lt;&gt;"",D25&lt;&gt;""),"Réalisation","")</f>
      </c>
      <c r="F25" s="42"/>
      <c r="G25" s="42"/>
      <c r="H25" s="42"/>
      <c r="I25" s="42"/>
      <c r="J25" s="41"/>
      <c r="K25" s="41"/>
    </row>
    <row r="26" spans="1:11" s="5" customFormat="1" ht="14.25">
      <c r="A26" s="9"/>
      <c r="B26" s="48"/>
      <c r="C26" s="41"/>
      <c r="D26" s="42"/>
      <c r="E26" s="29">
        <f t="shared" si="1"/>
      </c>
      <c r="F26" s="42"/>
      <c r="G26" s="42"/>
      <c r="H26" s="42"/>
      <c r="I26" s="42"/>
      <c r="J26" s="41"/>
      <c r="K26" s="41"/>
    </row>
    <row r="27" spans="1:11" s="5" customFormat="1" ht="14.25">
      <c r="A27" s="9"/>
      <c r="B27" s="48"/>
      <c r="C27" s="41"/>
      <c r="D27" s="42"/>
      <c r="E27" s="29">
        <f t="shared" si="1"/>
      </c>
      <c r="F27" s="42"/>
      <c r="G27" s="42"/>
      <c r="H27" s="42"/>
      <c r="I27" s="42"/>
      <c r="J27" s="41"/>
      <c r="K27" s="41"/>
    </row>
    <row r="28" spans="1:11" s="5" customFormat="1" ht="14.25">
      <c r="A28" s="9"/>
      <c r="B28" s="48"/>
      <c r="C28" s="41"/>
      <c r="D28" s="42"/>
      <c r="E28" s="29">
        <f t="shared" si="1"/>
      </c>
      <c r="F28" s="42"/>
      <c r="G28" s="45"/>
      <c r="H28" s="45"/>
      <c r="I28" s="45"/>
      <c r="J28" s="41"/>
      <c r="K28" s="41"/>
    </row>
    <row r="29" spans="1:11" s="5" customFormat="1" ht="14.25">
      <c r="A29" s="9"/>
      <c r="B29" s="48"/>
      <c r="C29" s="41"/>
      <c r="D29" s="42"/>
      <c r="E29" s="29">
        <f t="shared" si="1"/>
      </c>
      <c r="F29" s="42"/>
      <c r="G29" s="45"/>
      <c r="H29" s="45"/>
      <c r="I29" s="45"/>
      <c r="J29" s="41"/>
      <c r="K29" s="41"/>
    </row>
    <row r="30" spans="1:11" ht="14.25">
      <c r="A30" s="40"/>
      <c r="B30" s="48"/>
      <c r="C30" s="41"/>
      <c r="D30" s="42"/>
      <c r="E30" s="29">
        <f t="shared" si="1"/>
      </c>
      <c r="F30" s="42"/>
      <c r="G30" s="45"/>
      <c r="H30" s="45"/>
      <c r="I30" s="45"/>
      <c r="J30" s="41"/>
      <c r="K30" s="41"/>
    </row>
    <row r="31" spans="1:11" ht="14.25">
      <c r="A31" s="40"/>
      <c r="B31" s="48"/>
      <c r="C31" s="41"/>
      <c r="D31" s="42"/>
      <c r="E31" s="29">
        <f t="shared" si="1"/>
      </c>
      <c r="F31" s="42"/>
      <c r="G31" s="45"/>
      <c r="H31" s="45"/>
      <c r="I31" s="45"/>
      <c r="J31" s="41"/>
      <c r="K31" s="41"/>
    </row>
    <row r="32" spans="2:11" ht="14.25">
      <c r="B32" s="48"/>
      <c r="C32" s="43"/>
      <c r="D32" s="44"/>
      <c r="E32" s="29">
        <f t="shared" si="1"/>
      </c>
      <c r="F32" s="42"/>
      <c r="G32" s="46"/>
      <c r="H32" s="46"/>
      <c r="I32" s="46"/>
      <c r="J32" s="43"/>
      <c r="K32" s="43"/>
    </row>
  </sheetData>
  <sheetProtection formatColumns="0" formatRows="0" insertRows="0" selectLockedCells="1"/>
  <mergeCells count="8">
    <mergeCell ref="B24:K24"/>
    <mergeCell ref="B14:K14"/>
    <mergeCell ref="B11:K11"/>
    <mergeCell ref="E2:F2"/>
    <mergeCell ref="H2:J5"/>
    <mergeCell ref="C7:J7"/>
    <mergeCell ref="E3:F3"/>
    <mergeCell ref="E4:F4"/>
  </mergeCells>
  <dataValidations count="4">
    <dataValidation type="list" allowBlank="1" showInputMessage="1" showErrorMessage="1" sqref="C16:C23">
      <formula1>Thématiques</formula1>
    </dataValidation>
    <dataValidation type="list" allowBlank="1" showInputMessage="1" showErrorMessage="1" sqref="D16:D23">
      <formula1>INDIRECT(C16)</formula1>
    </dataValidation>
    <dataValidation type="list" allowBlank="1" showInputMessage="1" showErrorMessage="1" error="Merci de choisir un thème dans la liste." sqref="C15">
      <formula1>Thématiques</formula1>
    </dataValidation>
    <dataValidation type="list" allowBlank="1" showInputMessage="1" showErrorMessage="1" error="Merci de choisir un indicateur dans la liste" sqref="D15">
      <formula1>INDIRECT(C15)</formula1>
    </dataValidation>
  </dataValidations>
  <printOptions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C4:W59"/>
  <sheetViews>
    <sheetView zoomScalePageLayoutView="0" workbookViewId="0" topLeftCell="A30">
      <selection activeCell="D40" sqref="D40"/>
    </sheetView>
  </sheetViews>
  <sheetFormatPr defaultColWidth="11.421875" defaultRowHeight="15"/>
  <cols>
    <col min="4" max="4" width="86.8515625" style="0" bestFit="1" customWidth="1"/>
    <col min="5" max="5" width="41.421875" style="0" bestFit="1" customWidth="1"/>
  </cols>
  <sheetData>
    <row r="4" spans="4:23" ht="15">
      <c r="D4" t="s">
        <v>19</v>
      </c>
      <c r="F4" t="s">
        <v>20</v>
      </c>
      <c r="H4" t="s">
        <v>21</v>
      </c>
      <c r="J4" t="s">
        <v>53</v>
      </c>
      <c r="L4" t="s">
        <v>109</v>
      </c>
      <c r="O4" t="s">
        <v>54</v>
      </c>
      <c r="Q4" t="s">
        <v>55</v>
      </c>
      <c r="S4" t="s">
        <v>76</v>
      </c>
      <c r="U4" t="s">
        <v>89</v>
      </c>
      <c r="W4" t="s">
        <v>90</v>
      </c>
    </row>
    <row r="5" spans="4:23" ht="15">
      <c r="D5" t="s">
        <v>100</v>
      </c>
      <c r="F5" s="35" t="s">
        <v>15</v>
      </c>
      <c r="G5" t="s">
        <v>36</v>
      </c>
      <c r="H5" t="s">
        <v>22</v>
      </c>
      <c r="J5" t="s">
        <v>46</v>
      </c>
      <c r="L5" t="s">
        <v>30</v>
      </c>
      <c r="O5" t="s">
        <v>58</v>
      </c>
      <c r="Q5" t="s">
        <v>35</v>
      </c>
      <c r="S5" t="s">
        <v>131</v>
      </c>
      <c r="U5" t="s">
        <v>88</v>
      </c>
      <c r="W5" s="35" t="s">
        <v>99</v>
      </c>
    </row>
    <row r="6" spans="4:23" ht="15.75">
      <c r="D6" t="s">
        <v>101</v>
      </c>
      <c r="H6" t="s">
        <v>23</v>
      </c>
      <c r="J6" t="s">
        <v>29</v>
      </c>
      <c r="L6" t="s">
        <v>28</v>
      </c>
      <c r="O6" t="s">
        <v>57</v>
      </c>
      <c r="Q6" t="s">
        <v>34</v>
      </c>
      <c r="S6" t="s">
        <v>77</v>
      </c>
      <c r="W6" s="37" t="s">
        <v>91</v>
      </c>
    </row>
    <row r="7" spans="4:23" ht="15">
      <c r="D7" t="s">
        <v>76</v>
      </c>
      <c r="H7" t="s">
        <v>24</v>
      </c>
      <c r="J7" t="s">
        <v>25</v>
      </c>
      <c r="L7" t="s">
        <v>27</v>
      </c>
      <c r="O7" t="s">
        <v>32</v>
      </c>
      <c r="Q7" t="s">
        <v>33</v>
      </c>
      <c r="S7" t="s">
        <v>78</v>
      </c>
      <c r="W7" s="35" t="s">
        <v>98</v>
      </c>
    </row>
    <row r="8" spans="4:23" ht="15">
      <c r="D8" t="s">
        <v>56</v>
      </c>
      <c r="J8" t="s">
        <v>26</v>
      </c>
      <c r="L8" t="s">
        <v>31</v>
      </c>
      <c r="Q8" t="s">
        <v>73</v>
      </c>
      <c r="W8" s="35" t="s">
        <v>97</v>
      </c>
    </row>
    <row r="9" ht="15">
      <c r="D9" t="s">
        <v>20</v>
      </c>
    </row>
    <row r="10" ht="15">
      <c r="D10" t="s">
        <v>21</v>
      </c>
    </row>
    <row r="11" ht="15">
      <c r="D11" t="s">
        <v>108</v>
      </c>
    </row>
    <row r="12" ht="15">
      <c r="D12" t="s">
        <v>59</v>
      </c>
    </row>
    <row r="13" ht="15">
      <c r="D13" t="s">
        <v>60</v>
      </c>
    </row>
    <row r="32" spans="4:6" ht="15">
      <c r="D32" t="s">
        <v>37</v>
      </c>
      <c r="E32" t="s">
        <v>38</v>
      </c>
      <c r="F32" t="s">
        <v>41</v>
      </c>
    </row>
    <row r="33" spans="3:6" ht="15">
      <c r="C33" t="s">
        <v>90</v>
      </c>
      <c r="D33" s="60" t="s">
        <v>99</v>
      </c>
      <c r="E33" s="60" t="s">
        <v>95</v>
      </c>
      <c r="F33" s="60" t="s">
        <v>96</v>
      </c>
    </row>
    <row r="34" spans="3:6" ht="15">
      <c r="C34" t="s">
        <v>85</v>
      </c>
      <c r="D34" s="60" t="s">
        <v>88</v>
      </c>
      <c r="E34" s="60" t="s">
        <v>87</v>
      </c>
      <c r="F34" s="60" t="s">
        <v>86</v>
      </c>
    </row>
    <row r="35" spans="3:6" ht="15">
      <c r="C35" t="s">
        <v>106</v>
      </c>
      <c r="D35" s="60" t="s">
        <v>30</v>
      </c>
      <c r="E35" s="60" t="s">
        <v>42</v>
      </c>
      <c r="F35" s="60" t="s">
        <v>103</v>
      </c>
    </row>
    <row r="36" spans="3:6" ht="15.75">
      <c r="C36" t="s">
        <v>90</v>
      </c>
      <c r="D36" s="61" t="s">
        <v>91</v>
      </c>
      <c r="E36" s="60" t="s">
        <v>91</v>
      </c>
      <c r="F36" s="60" t="s">
        <v>92</v>
      </c>
    </row>
    <row r="37" spans="3:6" ht="15">
      <c r="C37" t="s">
        <v>62</v>
      </c>
      <c r="D37" s="60" t="s">
        <v>58</v>
      </c>
      <c r="E37" s="60" t="s">
        <v>58</v>
      </c>
      <c r="F37" s="60" t="s">
        <v>70</v>
      </c>
    </row>
    <row r="38" spans="3:6" ht="15">
      <c r="C38" t="s">
        <v>62</v>
      </c>
      <c r="D38" s="60" t="s">
        <v>57</v>
      </c>
      <c r="E38" s="60" t="s">
        <v>57</v>
      </c>
      <c r="F38" s="60" t="s">
        <v>71</v>
      </c>
    </row>
    <row r="39" spans="3:6" ht="15">
      <c r="C39" t="s">
        <v>79</v>
      </c>
      <c r="D39" s="60" t="s">
        <v>131</v>
      </c>
      <c r="E39" s="60" t="s">
        <v>83</v>
      </c>
      <c r="F39" s="60" t="s">
        <v>84</v>
      </c>
    </row>
    <row r="40" spans="3:6" ht="15">
      <c r="C40" t="s">
        <v>107</v>
      </c>
      <c r="D40" s="60" t="s">
        <v>28</v>
      </c>
      <c r="E40" s="60" t="s">
        <v>43</v>
      </c>
      <c r="F40" s="60" t="s">
        <v>102</v>
      </c>
    </row>
    <row r="41" spans="3:6" ht="15">
      <c r="C41" t="s">
        <v>53</v>
      </c>
      <c r="D41" s="60" t="s">
        <v>46</v>
      </c>
      <c r="E41" s="60" t="s">
        <v>47</v>
      </c>
      <c r="F41" s="60" t="s">
        <v>63</v>
      </c>
    </row>
    <row r="42" spans="3:6" ht="15">
      <c r="C42" t="s">
        <v>39</v>
      </c>
      <c r="D42" s="60" t="s">
        <v>22</v>
      </c>
      <c r="E42" s="60" t="s">
        <v>44</v>
      </c>
      <c r="F42" s="60" t="s">
        <v>49</v>
      </c>
    </row>
    <row r="43" spans="3:6" ht="15">
      <c r="C43" t="s">
        <v>39</v>
      </c>
      <c r="D43" s="60" t="s">
        <v>23</v>
      </c>
      <c r="E43" s="60" t="s">
        <v>45</v>
      </c>
      <c r="F43" s="60" t="s">
        <v>50</v>
      </c>
    </row>
    <row r="44" spans="3:6" ht="15">
      <c r="C44" t="s">
        <v>107</v>
      </c>
      <c r="D44" s="60" t="s">
        <v>27</v>
      </c>
      <c r="E44" s="60" t="s">
        <v>27</v>
      </c>
      <c r="F44" s="60" t="s">
        <v>104</v>
      </c>
    </row>
    <row r="45" spans="3:6" ht="15">
      <c r="C45" t="s">
        <v>107</v>
      </c>
      <c r="D45" s="60" t="s">
        <v>31</v>
      </c>
      <c r="E45" s="60" t="s">
        <v>31</v>
      </c>
      <c r="F45" s="60" t="s">
        <v>105</v>
      </c>
    </row>
    <row r="46" spans="3:6" ht="15">
      <c r="C46" t="s">
        <v>90</v>
      </c>
      <c r="D46" s="60" t="s">
        <v>98</v>
      </c>
      <c r="E46" s="60" t="s">
        <v>130</v>
      </c>
      <c r="F46" s="60" t="s">
        <v>94</v>
      </c>
    </row>
    <row r="47" spans="3:6" ht="15">
      <c r="C47" t="s">
        <v>39</v>
      </c>
      <c r="D47" s="60" t="s">
        <v>24</v>
      </c>
      <c r="E47" s="60" t="s">
        <v>42</v>
      </c>
      <c r="F47" s="60" t="s">
        <v>51</v>
      </c>
    </row>
    <row r="48" spans="3:6" ht="15">
      <c r="C48" t="s">
        <v>90</v>
      </c>
      <c r="D48" s="60" t="s">
        <v>97</v>
      </c>
      <c r="E48" s="60" t="s">
        <v>97</v>
      </c>
      <c r="F48" s="60" t="s">
        <v>93</v>
      </c>
    </row>
    <row r="49" spans="3:6" ht="15">
      <c r="C49" t="s">
        <v>53</v>
      </c>
      <c r="D49" s="60" t="s">
        <v>29</v>
      </c>
      <c r="E49" s="60" t="s">
        <v>29</v>
      </c>
      <c r="F49" s="60" t="s">
        <v>64</v>
      </c>
    </row>
    <row r="50" spans="3:6" ht="15">
      <c r="C50" t="s">
        <v>40</v>
      </c>
      <c r="D50" s="62" t="s">
        <v>15</v>
      </c>
      <c r="E50" s="60" t="s">
        <v>16</v>
      </c>
      <c r="F50" s="60" t="s">
        <v>52</v>
      </c>
    </row>
    <row r="51" spans="3:6" ht="15">
      <c r="C51" t="s">
        <v>62</v>
      </c>
      <c r="D51" s="60" t="s">
        <v>32</v>
      </c>
      <c r="E51" s="60" t="s">
        <v>132</v>
      </c>
      <c r="F51" s="60" t="s">
        <v>72</v>
      </c>
    </row>
    <row r="52" spans="3:6" ht="15">
      <c r="C52" t="s">
        <v>79</v>
      </c>
      <c r="D52" s="60" t="s">
        <v>77</v>
      </c>
      <c r="E52" s="60" t="s">
        <v>82</v>
      </c>
      <c r="F52" s="60" t="s">
        <v>80</v>
      </c>
    </row>
    <row r="53" spans="3:6" ht="15">
      <c r="C53" t="s">
        <v>61</v>
      </c>
      <c r="D53" s="60" t="s">
        <v>35</v>
      </c>
      <c r="E53" s="60" t="s">
        <v>35</v>
      </c>
      <c r="F53" s="60" t="s">
        <v>65</v>
      </c>
    </row>
    <row r="54" spans="3:6" ht="15">
      <c r="C54" t="s">
        <v>61</v>
      </c>
      <c r="D54" s="60" t="s">
        <v>34</v>
      </c>
      <c r="E54" s="60" t="s">
        <v>34</v>
      </c>
      <c r="F54" s="60" t="s">
        <v>66</v>
      </c>
    </row>
    <row r="55" spans="3:6" ht="15">
      <c r="C55" t="s">
        <v>53</v>
      </c>
      <c r="D55" s="60" t="s">
        <v>25</v>
      </c>
      <c r="E55" s="60" t="s">
        <v>25</v>
      </c>
      <c r="F55" s="60" t="s">
        <v>67</v>
      </c>
    </row>
    <row r="56" spans="3:6" ht="15">
      <c r="C56" t="s">
        <v>53</v>
      </c>
      <c r="D56" s="60" t="s">
        <v>26</v>
      </c>
      <c r="E56" s="60" t="s">
        <v>26</v>
      </c>
      <c r="F56" s="60" t="s">
        <v>68</v>
      </c>
    </row>
    <row r="57" spans="3:6" ht="15">
      <c r="C57" t="s">
        <v>61</v>
      </c>
      <c r="D57" s="60" t="s">
        <v>33</v>
      </c>
      <c r="E57" s="60" t="s">
        <v>48</v>
      </c>
      <c r="F57" s="60" t="s">
        <v>69</v>
      </c>
    </row>
    <row r="58" spans="3:6" ht="15">
      <c r="C58" t="s">
        <v>79</v>
      </c>
      <c r="D58" s="60" t="s">
        <v>78</v>
      </c>
      <c r="E58" s="60" t="s">
        <v>11</v>
      </c>
      <c r="F58" s="60" t="s">
        <v>81</v>
      </c>
    </row>
    <row r="59" spans="3:6" ht="15">
      <c r="C59" t="s">
        <v>61</v>
      </c>
      <c r="D59" s="60" t="s">
        <v>73</v>
      </c>
      <c r="E59" s="60" t="s">
        <v>74</v>
      </c>
      <c r="F59" s="60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21"/>
  <sheetViews>
    <sheetView zoomScalePageLayoutView="0" workbookViewId="0" topLeftCell="A1">
      <selection activeCell="M16" sqref="M16"/>
    </sheetView>
  </sheetViews>
  <sheetFormatPr defaultColWidth="11.421875" defaultRowHeight="15"/>
  <sheetData>
    <row r="1" spans="1:10" ht="15">
      <c r="A1" t="s">
        <v>134</v>
      </c>
      <c r="B1" t="s">
        <v>9</v>
      </c>
      <c r="C1" t="s">
        <v>13</v>
      </c>
      <c r="D1" t="s">
        <v>0</v>
      </c>
      <c r="E1" t="s">
        <v>10</v>
      </c>
      <c r="F1" t="s">
        <v>1</v>
      </c>
      <c r="G1" t="s">
        <v>5</v>
      </c>
      <c r="H1" t="s">
        <v>4</v>
      </c>
      <c r="I1" t="s">
        <v>3</v>
      </c>
      <c r="J1" t="s">
        <v>2</v>
      </c>
    </row>
    <row r="2" spans="1:10" ht="15">
      <c r="A2">
        <f>'Indicateur(s) de l''opération'!$E$4</f>
        <v>0</v>
      </c>
      <c r="B2">
        <f>'Indicateur(s) de l''opération'!B$12</f>
        <v>1</v>
      </c>
      <c r="C2" t="str">
        <f>'Indicateur(s) de l''opération'!C$12</f>
        <v>Biodiversité (MOH, tourbières et forêts anciennes)</v>
      </c>
      <c r="D2" t="str">
        <f>'Indicateur(s) de l''opération'!D$12</f>
        <v>Nombre d'hectares pour lesquels le programme permet d'atteindre un meilleur état de conservation</v>
      </c>
      <c r="E2" t="str">
        <f>'Indicateur(s) de l''opération'!E$12</f>
        <v>Réalisation</v>
      </c>
      <c r="F2" t="str">
        <f>'Indicateur(s) de l''opération'!F$12</f>
        <v>Hectares</v>
      </c>
      <c r="G2">
        <f>'Indicateur(s) de l''opération'!G$12</f>
        <v>0</v>
      </c>
      <c r="H2">
        <f>'Indicateur(s) de l''opération'!H$12</f>
        <v>0</v>
      </c>
      <c r="I2">
        <f>'Indicateur(s) de l''opération'!I$12</f>
        <v>0</v>
      </c>
      <c r="J2">
        <f>'Indicateur(s) de l''opération'!K$12</f>
        <v>0</v>
      </c>
    </row>
    <row r="3" spans="1:10" ht="15">
      <c r="A3">
        <f>'Indicateur(s) de l''opération'!$E$4</f>
        <v>0</v>
      </c>
      <c r="B3">
        <f>'Indicateur(s) de l''opération'!B13</f>
        <v>2</v>
      </c>
      <c r="C3" t="str">
        <f>'Indicateur(s) de l''opération'!C13</f>
        <v>Bois (construction et prospection de nouveaux marchés)</v>
      </c>
      <c r="D3" t="str">
        <f>'Indicateur(s) de l''opération'!D13</f>
        <v>Nombre d'entreprises bénéficiant directement ou indirectement de l'opération mise en œuvre</v>
      </c>
      <c r="E3" t="str">
        <f>'Indicateur(s) de l''opération'!E13</f>
        <v>Réalisation</v>
      </c>
      <c r="F3" t="str">
        <f>'Indicateur(s) de l''opération'!F13</f>
        <v>Nombre de n° SIRET</v>
      </c>
      <c r="G3">
        <f>'Indicateur(s) de l''opération'!G13</f>
        <v>0</v>
      </c>
      <c r="H3">
        <f>'Indicateur(s) de l''opération'!H13</f>
        <v>0</v>
      </c>
      <c r="I3">
        <f>'Indicateur(s) de l''opération'!I13</f>
        <v>0</v>
      </c>
      <c r="J3">
        <f>'Indicateur(s) de l''opération'!K13</f>
        <v>0</v>
      </c>
    </row>
    <row r="4" spans="1:10" ht="15">
      <c r="A4">
        <f>'Indicateur(s) de l''opération'!$E$4</f>
        <v>0</v>
      </c>
      <c r="B4" s="60">
        <f>'Indicateur(s) de l''opération'!B15</f>
      </c>
      <c r="C4" s="60">
        <f>'Indicateur(s) de l''opération'!C15</f>
        <v>0</v>
      </c>
      <c r="D4" s="60">
        <f>'Indicateur(s) de l''opération'!D15</f>
        <v>0</v>
      </c>
      <c r="E4" s="60">
        <f>'Indicateur(s) de l''opération'!E15</f>
      </c>
      <c r="F4">
        <f>'Indicateur(s) de l''opération'!F15</f>
      </c>
      <c r="G4">
        <f>'Indicateur(s) de l''opération'!G15</f>
        <v>0</v>
      </c>
      <c r="H4">
        <f>'Indicateur(s) de l''opération'!H15</f>
        <v>0</v>
      </c>
      <c r="I4">
        <f>'Indicateur(s) de l''opération'!I15</f>
        <v>0</v>
      </c>
      <c r="J4">
        <f>'Indicateur(s) de l''opération'!J15</f>
        <v>0</v>
      </c>
    </row>
    <row r="5" spans="1:10" ht="15">
      <c r="A5">
        <f>'Indicateur(s) de l''opération'!$E$4</f>
        <v>0</v>
      </c>
      <c r="B5" s="60">
        <f>'Indicateur(s) de l''opération'!B16</f>
      </c>
      <c r="C5" s="60">
        <f>'Indicateur(s) de l''opération'!C16</f>
        <v>0</v>
      </c>
      <c r="D5" s="60">
        <f>'Indicateur(s) de l''opération'!D16</f>
        <v>0</v>
      </c>
      <c r="E5" s="60">
        <f>'Indicateur(s) de l''opération'!E16</f>
      </c>
      <c r="F5">
        <f>'Indicateur(s) de l''opération'!F16</f>
      </c>
      <c r="G5">
        <f>'Indicateur(s) de l''opération'!G16</f>
        <v>0</v>
      </c>
      <c r="H5">
        <f>'Indicateur(s) de l''opération'!H16</f>
        <v>0</v>
      </c>
      <c r="I5">
        <f>'Indicateur(s) de l''opération'!I16</f>
        <v>0</v>
      </c>
      <c r="J5">
        <f>'Indicateur(s) de l''opération'!J16</f>
        <v>0</v>
      </c>
    </row>
    <row r="6" spans="1:10" ht="15">
      <c r="A6">
        <f>'Indicateur(s) de l''opération'!$E$4</f>
        <v>0</v>
      </c>
      <c r="B6" s="60">
        <f>'Indicateur(s) de l''opération'!B17</f>
      </c>
      <c r="C6" s="60">
        <f>'Indicateur(s) de l''opération'!C17</f>
        <v>0</v>
      </c>
      <c r="D6" s="60">
        <f>'Indicateur(s) de l''opération'!D17</f>
        <v>0</v>
      </c>
      <c r="E6" s="60">
        <f>'Indicateur(s) de l''opération'!E17</f>
      </c>
      <c r="F6">
        <f>'Indicateur(s) de l''opération'!F17</f>
      </c>
      <c r="G6">
        <f>'Indicateur(s) de l''opération'!G17</f>
        <v>0</v>
      </c>
      <c r="H6">
        <f>'Indicateur(s) de l''opération'!H17</f>
        <v>0</v>
      </c>
      <c r="I6">
        <f>'Indicateur(s) de l''opération'!I17</f>
        <v>0</v>
      </c>
      <c r="J6">
        <f>'Indicateur(s) de l''opération'!J17</f>
        <v>0</v>
      </c>
    </row>
    <row r="7" spans="1:10" ht="15">
      <c r="A7">
        <f>'Indicateur(s) de l''opération'!$E$4</f>
        <v>0</v>
      </c>
      <c r="B7" s="60">
        <f>'Indicateur(s) de l''opération'!B18</f>
      </c>
      <c r="C7" s="60">
        <f>'Indicateur(s) de l''opération'!C18</f>
        <v>0</v>
      </c>
      <c r="D7" s="60">
        <f>'Indicateur(s) de l''opération'!D18</f>
        <v>0</v>
      </c>
      <c r="E7" s="60">
        <f>'Indicateur(s) de l''opération'!E18</f>
      </c>
      <c r="F7">
        <f>'Indicateur(s) de l''opération'!F18</f>
      </c>
      <c r="G7">
        <f>'Indicateur(s) de l''opération'!G18</f>
        <v>0</v>
      </c>
      <c r="H7">
        <f>'Indicateur(s) de l''opération'!H18</f>
        <v>0</v>
      </c>
      <c r="I7">
        <f>'Indicateur(s) de l''opération'!I18</f>
        <v>0</v>
      </c>
      <c r="J7">
        <f>'Indicateur(s) de l''opération'!J18</f>
        <v>0</v>
      </c>
    </row>
    <row r="8" spans="1:10" ht="15">
      <c r="A8">
        <f>'Indicateur(s) de l''opération'!$E$4</f>
        <v>0</v>
      </c>
      <c r="B8" s="60">
        <f>'Indicateur(s) de l''opération'!B19</f>
      </c>
      <c r="C8" s="60">
        <f>'Indicateur(s) de l''opération'!C19</f>
        <v>0</v>
      </c>
      <c r="D8" s="60">
        <f>'Indicateur(s) de l''opération'!D19</f>
        <v>0</v>
      </c>
      <c r="E8" s="60">
        <f>'Indicateur(s) de l''opération'!E19</f>
      </c>
      <c r="F8">
        <f>'Indicateur(s) de l''opération'!F19</f>
      </c>
      <c r="G8">
        <f>'Indicateur(s) de l''opération'!G19</f>
        <v>0</v>
      </c>
      <c r="H8">
        <f>'Indicateur(s) de l''opération'!H19</f>
        <v>0</v>
      </c>
      <c r="I8">
        <f>'Indicateur(s) de l''opération'!I19</f>
        <v>0</v>
      </c>
      <c r="J8">
        <f>'Indicateur(s) de l''opération'!J19</f>
        <v>0</v>
      </c>
    </row>
    <row r="9" spans="1:10" ht="15">
      <c r="A9">
        <f>'Indicateur(s) de l''opération'!$E$4</f>
        <v>0</v>
      </c>
      <c r="B9" s="60">
        <f>'Indicateur(s) de l''opération'!B20</f>
      </c>
      <c r="C9" s="60">
        <f>'Indicateur(s) de l''opération'!C20</f>
        <v>0</v>
      </c>
      <c r="D9" s="60">
        <f>'Indicateur(s) de l''opération'!D20</f>
        <v>0</v>
      </c>
      <c r="E9" s="60">
        <f>'Indicateur(s) de l''opération'!E20</f>
      </c>
      <c r="F9">
        <f>'Indicateur(s) de l''opération'!F20</f>
      </c>
      <c r="G9">
        <f>'Indicateur(s) de l''opération'!G20</f>
        <v>0</v>
      </c>
      <c r="H9">
        <f>'Indicateur(s) de l''opération'!H20</f>
        <v>0</v>
      </c>
      <c r="I9">
        <f>'Indicateur(s) de l''opération'!I20</f>
        <v>0</v>
      </c>
      <c r="J9">
        <f>'Indicateur(s) de l''opération'!J20</f>
        <v>0</v>
      </c>
    </row>
    <row r="10" spans="1:10" ht="15">
      <c r="A10">
        <f>'Indicateur(s) de l''opération'!$E$4</f>
        <v>0</v>
      </c>
      <c r="B10" s="60">
        <f>'Indicateur(s) de l''opération'!B21</f>
      </c>
      <c r="C10" s="60">
        <f>'Indicateur(s) de l''opération'!C21</f>
        <v>0</v>
      </c>
      <c r="D10" s="60">
        <f>'Indicateur(s) de l''opération'!D21</f>
        <v>0</v>
      </c>
      <c r="E10" s="60">
        <f>'Indicateur(s) de l''opération'!E21</f>
      </c>
      <c r="F10">
        <f>'Indicateur(s) de l''opération'!F21</f>
      </c>
      <c r="G10">
        <f>'Indicateur(s) de l''opération'!G21</f>
        <v>0</v>
      </c>
      <c r="H10">
        <f>'Indicateur(s) de l''opération'!H21</f>
        <v>0</v>
      </c>
      <c r="I10">
        <f>'Indicateur(s) de l''opération'!I21</f>
        <v>0</v>
      </c>
      <c r="J10">
        <f>'Indicateur(s) de l''opération'!J21</f>
        <v>0</v>
      </c>
    </row>
    <row r="11" spans="1:10" ht="15">
      <c r="A11">
        <f>'Indicateur(s) de l''opération'!$E$4</f>
        <v>0</v>
      </c>
      <c r="B11" s="60">
        <f>'Indicateur(s) de l''opération'!B22</f>
      </c>
      <c r="C11" s="60">
        <f>'Indicateur(s) de l''opération'!C22</f>
        <v>0</v>
      </c>
      <c r="D11" s="60">
        <f>'Indicateur(s) de l''opération'!D22</f>
        <v>0</v>
      </c>
      <c r="E11" s="60">
        <f>'Indicateur(s) de l''opération'!E22</f>
      </c>
      <c r="F11">
        <f>'Indicateur(s) de l''opération'!F22</f>
      </c>
      <c r="G11">
        <f>'Indicateur(s) de l''opération'!G22</f>
        <v>0</v>
      </c>
      <c r="H11">
        <f>'Indicateur(s) de l''opération'!H22</f>
        <v>0</v>
      </c>
      <c r="I11">
        <f>'Indicateur(s) de l''opération'!I22</f>
        <v>0</v>
      </c>
      <c r="J11">
        <f>'Indicateur(s) de l''opération'!J22</f>
        <v>0</v>
      </c>
    </row>
    <row r="12" spans="1:10" ht="15">
      <c r="A12">
        <f>'Indicateur(s) de l''opération'!$E$4</f>
        <v>0</v>
      </c>
      <c r="B12" s="60">
        <f>'Indicateur(s) de l''opération'!B23</f>
      </c>
      <c r="C12" s="60">
        <f>'Indicateur(s) de l''opération'!C23</f>
        <v>0</v>
      </c>
      <c r="D12" s="60">
        <f>'Indicateur(s) de l''opération'!D23</f>
        <v>0</v>
      </c>
      <c r="E12" s="60">
        <f>'Indicateur(s) de l''opération'!E23</f>
      </c>
      <c r="F12">
        <f>'Indicateur(s) de l''opération'!F23</f>
      </c>
      <c r="G12">
        <f>'Indicateur(s) de l''opération'!G23</f>
        <v>0</v>
      </c>
      <c r="H12">
        <f>'Indicateur(s) de l''opération'!H23</f>
        <v>0</v>
      </c>
      <c r="I12">
        <f>'Indicateur(s) de l''opération'!I23</f>
        <v>0</v>
      </c>
      <c r="J12">
        <f>'Indicateur(s) de l''opération'!J23</f>
        <v>0</v>
      </c>
    </row>
    <row r="13" spans="1:10" ht="15">
      <c r="A13">
        <f>'Indicateur(s) de l''opération'!$E$4</f>
        <v>0</v>
      </c>
      <c r="B13">
        <f>'Indicateur(s) de l''opération'!B25</f>
        <v>0</v>
      </c>
      <c r="C13">
        <f>'Indicateur(s) de l''opération'!C25</f>
        <v>0</v>
      </c>
      <c r="D13">
        <f>'Indicateur(s) de l''opération'!D25</f>
        <v>0</v>
      </c>
      <c r="E13">
        <f>'Indicateur(s) de l''opération'!E25</f>
      </c>
      <c r="F13">
        <f>'Indicateur(s) de l''opération'!F25</f>
        <v>0</v>
      </c>
      <c r="G13">
        <f>'Indicateur(s) de l''opération'!G25</f>
        <v>0</v>
      </c>
      <c r="H13">
        <f>'Indicateur(s) de l''opération'!H25</f>
        <v>0</v>
      </c>
      <c r="I13">
        <f>'Indicateur(s) de l''opération'!I25</f>
        <v>0</v>
      </c>
      <c r="J13">
        <f>'Indicateur(s) de l''opération'!J25</f>
        <v>0</v>
      </c>
    </row>
    <row r="14" spans="1:10" ht="15">
      <c r="A14">
        <f>'Indicateur(s) de l''opération'!$E$4</f>
        <v>0</v>
      </c>
      <c r="B14">
        <f>'Indicateur(s) de l''opération'!B26</f>
        <v>0</v>
      </c>
      <c r="C14">
        <f>'Indicateur(s) de l''opération'!C26</f>
        <v>0</v>
      </c>
      <c r="D14">
        <f>'Indicateur(s) de l''opération'!D26</f>
        <v>0</v>
      </c>
      <c r="E14">
        <f>'Indicateur(s) de l''opération'!E26</f>
      </c>
      <c r="F14">
        <f>'Indicateur(s) de l''opération'!F26</f>
        <v>0</v>
      </c>
      <c r="G14">
        <f>'Indicateur(s) de l''opération'!G26</f>
        <v>0</v>
      </c>
      <c r="H14">
        <f>'Indicateur(s) de l''opération'!H26</f>
        <v>0</v>
      </c>
      <c r="I14">
        <f>'Indicateur(s) de l''opération'!I26</f>
        <v>0</v>
      </c>
      <c r="J14">
        <f>'Indicateur(s) de l''opération'!J26</f>
        <v>0</v>
      </c>
    </row>
    <row r="15" spans="1:10" ht="15">
      <c r="A15">
        <f>'Indicateur(s) de l''opération'!$E$4</f>
        <v>0</v>
      </c>
      <c r="B15">
        <f>'Indicateur(s) de l''opération'!B27</f>
        <v>0</v>
      </c>
      <c r="C15">
        <f>'Indicateur(s) de l''opération'!C27</f>
        <v>0</v>
      </c>
      <c r="D15">
        <f>'Indicateur(s) de l''opération'!D27</f>
        <v>0</v>
      </c>
      <c r="E15">
        <f>'Indicateur(s) de l''opération'!E27</f>
      </c>
      <c r="F15">
        <f>'Indicateur(s) de l''opération'!F27</f>
        <v>0</v>
      </c>
      <c r="G15">
        <f>'Indicateur(s) de l''opération'!G27</f>
        <v>0</v>
      </c>
      <c r="H15">
        <f>'Indicateur(s) de l''opération'!H27</f>
        <v>0</v>
      </c>
      <c r="I15">
        <f>'Indicateur(s) de l''opération'!I27</f>
        <v>0</v>
      </c>
      <c r="J15">
        <f>'Indicateur(s) de l''opération'!J27</f>
        <v>0</v>
      </c>
    </row>
    <row r="16" spans="1:10" ht="15">
      <c r="A16">
        <f>'Indicateur(s) de l''opération'!$E$4</f>
        <v>0</v>
      </c>
      <c r="B16">
        <f>'Indicateur(s) de l''opération'!B28</f>
        <v>0</v>
      </c>
      <c r="C16">
        <f>'Indicateur(s) de l''opération'!C28</f>
        <v>0</v>
      </c>
      <c r="D16">
        <f>'Indicateur(s) de l''opération'!D28</f>
        <v>0</v>
      </c>
      <c r="E16">
        <f>'Indicateur(s) de l''opération'!E28</f>
      </c>
      <c r="F16">
        <f>'Indicateur(s) de l''opération'!F28</f>
        <v>0</v>
      </c>
      <c r="G16">
        <f>'Indicateur(s) de l''opération'!G28</f>
        <v>0</v>
      </c>
      <c r="H16">
        <f>'Indicateur(s) de l''opération'!H28</f>
        <v>0</v>
      </c>
      <c r="I16">
        <f>'Indicateur(s) de l''opération'!I28</f>
        <v>0</v>
      </c>
      <c r="J16">
        <f>'Indicateur(s) de l''opération'!J28</f>
        <v>0</v>
      </c>
    </row>
    <row r="17" spans="1:10" ht="15">
      <c r="A17">
        <f>'Indicateur(s) de l''opération'!$E$4</f>
        <v>0</v>
      </c>
      <c r="B17">
        <f>'Indicateur(s) de l''opération'!B29</f>
        <v>0</v>
      </c>
      <c r="C17">
        <f>'Indicateur(s) de l''opération'!C29</f>
        <v>0</v>
      </c>
      <c r="D17">
        <f>'Indicateur(s) de l''opération'!D29</f>
        <v>0</v>
      </c>
      <c r="E17">
        <f>'Indicateur(s) de l''opération'!E29</f>
      </c>
      <c r="F17">
        <f>'Indicateur(s) de l''opération'!F29</f>
        <v>0</v>
      </c>
      <c r="G17">
        <f>'Indicateur(s) de l''opération'!G29</f>
        <v>0</v>
      </c>
      <c r="H17">
        <f>'Indicateur(s) de l''opération'!H29</f>
        <v>0</v>
      </c>
      <c r="I17">
        <f>'Indicateur(s) de l''opération'!I29</f>
        <v>0</v>
      </c>
      <c r="J17">
        <f>'Indicateur(s) de l''opération'!J29</f>
        <v>0</v>
      </c>
    </row>
    <row r="18" spans="1:10" ht="15">
      <c r="A18">
        <f>'Indicateur(s) de l''opération'!$E$4</f>
        <v>0</v>
      </c>
      <c r="B18">
        <f>'Indicateur(s) de l''opération'!B30</f>
        <v>0</v>
      </c>
      <c r="C18">
        <f>'Indicateur(s) de l''opération'!C30</f>
        <v>0</v>
      </c>
      <c r="D18">
        <f>'Indicateur(s) de l''opération'!D30</f>
        <v>0</v>
      </c>
      <c r="E18">
        <f>'Indicateur(s) de l''opération'!E30</f>
      </c>
      <c r="F18">
        <f>'Indicateur(s) de l''opération'!F30</f>
        <v>0</v>
      </c>
      <c r="G18">
        <f>'Indicateur(s) de l''opération'!G30</f>
        <v>0</v>
      </c>
      <c r="H18">
        <f>'Indicateur(s) de l''opération'!H30</f>
        <v>0</v>
      </c>
      <c r="I18">
        <f>'Indicateur(s) de l''opération'!I30</f>
        <v>0</v>
      </c>
      <c r="J18">
        <f>'Indicateur(s) de l''opération'!J30</f>
        <v>0</v>
      </c>
    </row>
    <row r="19" spans="1:10" ht="15">
      <c r="A19">
        <f>'Indicateur(s) de l''opération'!$E$4</f>
        <v>0</v>
      </c>
      <c r="B19">
        <f>'Indicateur(s) de l''opération'!B31</f>
        <v>0</v>
      </c>
      <c r="C19">
        <f>'Indicateur(s) de l''opération'!C31</f>
        <v>0</v>
      </c>
      <c r="D19">
        <f>'Indicateur(s) de l''opération'!D31</f>
        <v>0</v>
      </c>
      <c r="E19">
        <f>'Indicateur(s) de l''opération'!E31</f>
      </c>
      <c r="F19">
        <f>'Indicateur(s) de l''opération'!F31</f>
        <v>0</v>
      </c>
      <c r="G19">
        <f>'Indicateur(s) de l''opération'!G31</f>
        <v>0</v>
      </c>
      <c r="H19">
        <f>'Indicateur(s) de l''opération'!H31</f>
        <v>0</v>
      </c>
      <c r="I19">
        <f>'Indicateur(s) de l''opération'!I31</f>
        <v>0</v>
      </c>
      <c r="J19">
        <f>'Indicateur(s) de l''opération'!J31</f>
        <v>0</v>
      </c>
    </row>
    <row r="20" spans="1:10" ht="15">
      <c r="A20">
        <f>'Indicateur(s) de l''opération'!$E$4</f>
        <v>0</v>
      </c>
      <c r="B20">
        <f>'Indicateur(s) de l''opération'!B32</f>
        <v>0</v>
      </c>
      <c r="C20">
        <f>'Indicateur(s) de l''opération'!C32</f>
        <v>0</v>
      </c>
      <c r="D20">
        <f>'Indicateur(s) de l''opération'!D32</f>
        <v>0</v>
      </c>
      <c r="E20">
        <f>'Indicateur(s) de l''opération'!E32</f>
      </c>
      <c r="F20">
        <f>'Indicateur(s) de l''opération'!F32</f>
        <v>0</v>
      </c>
      <c r="G20">
        <f>'Indicateur(s) de l''opération'!G32</f>
        <v>0</v>
      </c>
      <c r="H20">
        <f>'Indicateur(s) de l''opération'!H32</f>
        <v>0</v>
      </c>
      <c r="I20">
        <f>'Indicateur(s) de l''opération'!I32</f>
        <v>0</v>
      </c>
      <c r="J20">
        <f>'Indicateur(s) de l''opération'!J32</f>
        <v>0</v>
      </c>
    </row>
    <row r="21" spans="1:10" ht="15">
      <c r="A21">
        <f>'Indicateur(s) de l''opération'!$E$4</f>
        <v>0</v>
      </c>
      <c r="B21">
        <f>'Indicateur(s) de l''opération'!B33</f>
        <v>0</v>
      </c>
      <c r="C21">
        <f>'Indicateur(s) de l''opération'!C33</f>
        <v>0</v>
      </c>
      <c r="D21">
        <f>'Indicateur(s) de l''opération'!D33</f>
        <v>0</v>
      </c>
      <c r="E21">
        <f>'Indicateur(s) de l''opération'!E33</f>
        <v>0</v>
      </c>
      <c r="F21">
        <f>'Indicateur(s) de l''opération'!F33</f>
        <v>0</v>
      </c>
      <c r="G21">
        <f>'Indicateur(s) de l''opération'!G33</f>
        <v>0</v>
      </c>
      <c r="H21">
        <f>'Indicateur(s) de l''opération'!H33</f>
        <v>0</v>
      </c>
      <c r="I21">
        <f>'Indicateur(s) de l''opération'!I33</f>
        <v>0</v>
      </c>
      <c r="J21">
        <f>'Indicateur(s) de l''opération'!J33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c.hannah</cp:lastModifiedBy>
  <cp:lastPrinted>2015-03-09T10:12:25Z</cp:lastPrinted>
  <dcterms:created xsi:type="dcterms:W3CDTF">2013-12-03T10:17:04Z</dcterms:created>
  <dcterms:modified xsi:type="dcterms:W3CDTF">2018-08-02T13:55:21Z</dcterms:modified>
  <cp:category/>
  <cp:version/>
  <cp:contentType/>
  <cp:contentStatus/>
</cp:coreProperties>
</file>